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95" windowWidth="29040" windowHeight="16440"/>
  </bookViews>
  <sheets>
    <sheet name="Hello Body" sheetId="4" r:id="rId1"/>
    <sheet name="Mermaid &amp; Me" sheetId="6" r:id="rId2"/>
    <sheet name="Banana Beauty" sheetId="5" r:id="rId3"/>
  </sheets>
  <definedNames>
    <definedName name="_xlnm._FilterDatabase" localSheetId="2" hidden="1">'Banana Beauty'!$A$8:$N$160</definedName>
    <definedName name="_xlnm._FilterDatabase" localSheetId="0" hidden="1">'Hello Body'!$A$8:$O$107</definedName>
    <definedName name="_xlnm._FilterDatabase" localSheetId="1" hidden="1">'Mermaid &amp; Me'!$A$8:$R$59</definedName>
    <definedName name="_xlnm.Print_Area" localSheetId="2">'Banana Beauty'!$A$1:$N$160</definedName>
    <definedName name="_xlnm.Print_Area" localSheetId="0">'Hello Body'!$A$1:$O$107</definedName>
    <definedName name="_xlnm.Print_Area" localSheetId="1">'Mermaid &amp; Me'!$A$1:$N$59</definedName>
    <definedName name="_xlnm.Print_Titles" localSheetId="2">'Banana Beauty'!$4:$7</definedName>
    <definedName name="_xlnm.Print_Titles" localSheetId="0">'Hello Body'!$4:$7</definedName>
    <definedName name="_xlnm.Print_Titles" localSheetId="1">'Mermaid &amp; Me'!$4:$7</definedName>
  </definedNames>
  <calcPr calcId="191029" fullCalcOnLoad="1"/>
</workbook>
</file>

<file path=xl/calcChain.xml><?xml version="1.0" encoding="utf-8"?>
<calcChain xmlns="http://schemas.openxmlformats.org/spreadsheetml/2006/main">
  <c r="K12" i="5"/>
  <c r="K16"/>
  <c r="K20"/>
  <c r="K24"/>
  <c r="K28"/>
  <c r="K32"/>
  <c r="K36"/>
  <c r="K40"/>
  <c r="K44"/>
  <c r="K48"/>
  <c r="K52"/>
  <c r="K56"/>
  <c r="K60"/>
  <c r="K64"/>
  <c r="K68"/>
  <c r="K72"/>
  <c r="K76"/>
  <c r="K80"/>
  <c r="K84"/>
  <c r="K88"/>
  <c r="K92"/>
  <c r="K96"/>
  <c r="K100"/>
  <c r="K104"/>
  <c r="K108"/>
  <c r="K112"/>
  <c r="K116"/>
  <c r="K120"/>
  <c r="K124"/>
  <c r="K128"/>
  <c r="K132"/>
  <c r="K136"/>
  <c r="K140"/>
  <c r="K144"/>
  <c r="K148"/>
  <c r="K152"/>
  <c r="K156"/>
  <c r="K160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K9"/>
  <c r="I9"/>
  <c r="K13" i="6"/>
  <c r="K17"/>
  <c r="K21"/>
  <c r="K25"/>
  <c r="K29"/>
  <c r="K33"/>
  <c r="K36"/>
  <c r="K37"/>
  <c r="K40"/>
  <c r="K41"/>
  <c r="K44"/>
  <c r="K45"/>
  <c r="K48"/>
  <c r="K49"/>
  <c r="K52"/>
  <c r="K53"/>
  <c r="K56"/>
  <c r="K57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9"/>
  <c r="L108" i="4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L9"/>
  <c r="J9"/>
  <c r="L103" i="5"/>
  <c r="K103"/>
  <c r="L104"/>
  <c r="L105"/>
  <c r="K105"/>
  <c r="L106"/>
  <c r="K106"/>
  <c r="L107"/>
  <c r="K107"/>
  <c r="L108"/>
  <c r="L109"/>
  <c r="K109"/>
  <c r="L110"/>
  <c r="K110"/>
  <c r="L111"/>
  <c r="K111"/>
  <c r="L112"/>
  <c r="L113"/>
  <c r="K113"/>
  <c r="L114"/>
  <c r="K114"/>
  <c r="L115"/>
  <c r="K115"/>
  <c r="L116"/>
  <c r="L117"/>
  <c r="K117"/>
  <c r="L118"/>
  <c r="K118"/>
  <c r="L119"/>
  <c r="K119"/>
  <c r="L120"/>
  <c r="L121"/>
  <c r="K121"/>
  <c r="L122"/>
  <c r="K122"/>
  <c r="L123"/>
  <c r="K123"/>
  <c r="L124"/>
  <c r="L125"/>
  <c r="K125"/>
  <c r="L126"/>
  <c r="K126"/>
  <c r="L127"/>
  <c r="K127"/>
  <c r="L128"/>
  <c r="L129"/>
  <c r="K129"/>
  <c r="L130"/>
  <c r="K130"/>
  <c r="L131"/>
  <c r="K131"/>
  <c r="L132"/>
  <c r="L133"/>
  <c r="K133"/>
  <c r="L134"/>
  <c r="K134"/>
  <c r="L135"/>
  <c r="K135"/>
  <c r="L136"/>
  <c r="L137"/>
  <c r="K137"/>
  <c r="L138"/>
  <c r="K138"/>
  <c r="L139"/>
  <c r="K139"/>
  <c r="L140"/>
  <c r="L141"/>
  <c r="K141"/>
  <c r="L142"/>
  <c r="K142"/>
  <c r="L143"/>
  <c r="K143"/>
  <c r="L144"/>
  <c r="L145"/>
  <c r="K145"/>
  <c r="L146"/>
  <c r="K146"/>
  <c r="L147"/>
  <c r="K147"/>
  <c r="L148"/>
  <c r="L149"/>
  <c r="K149"/>
  <c r="L150"/>
  <c r="K150"/>
  <c r="L151"/>
  <c r="K151"/>
  <c r="L152"/>
  <c r="L153"/>
  <c r="K153"/>
  <c r="L154"/>
  <c r="K154"/>
  <c r="L155"/>
  <c r="K155"/>
  <c r="L156"/>
  <c r="L157"/>
  <c r="K157"/>
  <c r="L158"/>
  <c r="K158"/>
  <c r="L159"/>
  <c r="K159"/>
  <c r="L160"/>
  <c r="L102"/>
  <c r="K102"/>
  <c r="L10"/>
  <c r="K10"/>
  <c r="L11"/>
  <c r="K11"/>
  <c r="L12"/>
  <c r="L13"/>
  <c r="K13"/>
  <c r="L14"/>
  <c r="K14"/>
  <c r="L15"/>
  <c r="K15"/>
  <c r="L16"/>
  <c r="L17"/>
  <c r="K17"/>
  <c r="L18"/>
  <c r="K18"/>
  <c r="L19"/>
  <c r="K19"/>
  <c r="L20"/>
  <c r="L21"/>
  <c r="K21"/>
  <c r="L22"/>
  <c r="K22"/>
  <c r="L23"/>
  <c r="K23"/>
  <c r="L24"/>
  <c r="L25"/>
  <c r="K25"/>
  <c r="L26"/>
  <c r="K26"/>
  <c r="L27"/>
  <c r="K27"/>
  <c r="L28"/>
  <c r="L29"/>
  <c r="K29"/>
  <c r="L30"/>
  <c r="K30"/>
  <c r="L31"/>
  <c r="K31"/>
  <c r="L32"/>
  <c r="L33"/>
  <c r="K33"/>
  <c r="L34"/>
  <c r="K34"/>
  <c r="L35"/>
  <c r="K35"/>
  <c r="L36"/>
  <c r="L37"/>
  <c r="K37"/>
  <c r="L38"/>
  <c r="K38"/>
  <c r="L39"/>
  <c r="K39"/>
  <c r="L40"/>
  <c r="L41"/>
  <c r="K41"/>
  <c r="L42"/>
  <c r="K42"/>
  <c r="L43"/>
  <c r="K43"/>
  <c r="L44"/>
  <c r="L45"/>
  <c r="K45"/>
  <c r="L46"/>
  <c r="K46"/>
  <c r="L47"/>
  <c r="K47"/>
  <c r="L48"/>
  <c r="L49"/>
  <c r="K49"/>
  <c r="L50"/>
  <c r="K50"/>
  <c r="L51"/>
  <c r="K51"/>
  <c r="L52"/>
  <c r="L53"/>
  <c r="K53"/>
  <c r="L54"/>
  <c r="K54"/>
  <c r="L55"/>
  <c r="K55"/>
  <c r="L56"/>
  <c r="L57"/>
  <c r="K57"/>
  <c r="L58"/>
  <c r="K58"/>
  <c r="L59"/>
  <c r="K59"/>
  <c r="L60"/>
  <c r="L61"/>
  <c r="K61"/>
  <c r="L62"/>
  <c r="K62"/>
  <c r="L63"/>
  <c r="K63"/>
  <c r="L64"/>
  <c r="L65"/>
  <c r="K65"/>
  <c r="L66"/>
  <c r="K66"/>
  <c r="L67"/>
  <c r="K67"/>
  <c r="L68"/>
  <c r="L69"/>
  <c r="K69"/>
  <c r="L70"/>
  <c r="K70"/>
  <c r="L71"/>
  <c r="K71"/>
  <c r="L72"/>
  <c r="L73"/>
  <c r="K73"/>
  <c r="L74"/>
  <c r="K74"/>
  <c r="L75"/>
  <c r="K75"/>
  <c r="L76"/>
  <c r="L77"/>
  <c r="K77"/>
  <c r="L78"/>
  <c r="K78"/>
  <c r="L79"/>
  <c r="K79"/>
  <c r="L80"/>
  <c r="L81"/>
  <c r="K81"/>
  <c r="L82"/>
  <c r="K82"/>
  <c r="L83"/>
  <c r="K83"/>
  <c r="L84"/>
  <c r="L85"/>
  <c r="K85"/>
  <c r="L86"/>
  <c r="K86"/>
  <c r="L87"/>
  <c r="K87"/>
  <c r="L88"/>
  <c r="L89"/>
  <c r="K89"/>
  <c r="L90"/>
  <c r="K90"/>
  <c r="L91"/>
  <c r="K91"/>
  <c r="L92"/>
  <c r="L93"/>
  <c r="K93"/>
  <c r="L94"/>
  <c r="K94"/>
  <c r="L95"/>
  <c r="K95"/>
  <c r="L96"/>
  <c r="L97"/>
  <c r="K97"/>
  <c r="L98"/>
  <c r="K98"/>
  <c r="L99"/>
  <c r="K99"/>
  <c r="L100"/>
  <c r="L101"/>
  <c r="K101"/>
  <c r="L9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02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9"/>
  <c r="L37" i="6"/>
  <c r="L38"/>
  <c r="K38"/>
  <c r="L39"/>
  <c r="K39"/>
  <c r="L40"/>
  <c r="L41"/>
  <c r="L42"/>
  <c r="K42"/>
  <c r="L43"/>
  <c r="K43"/>
  <c r="L44"/>
  <c r="L45"/>
  <c r="L46"/>
  <c r="K46"/>
  <c r="L47"/>
  <c r="K47"/>
  <c r="L48"/>
  <c r="L49"/>
  <c r="L50"/>
  <c r="K50"/>
  <c r="L51"/>
  <c r="K51"/>
  <c r="L52"/>
  <c r="L53"/>
  <c r="L54"/>
  <c r="K54"/>
  <c r="L55"/>
  <c r="K55"/>
  <c r="L56"/>
  <c r="L57"/>
  <c r="L58"/>
  <c r="K58"/>
  <c r="L59"/>
  <c r="K59"/>
  <c r="L36"/>
  <c r="L10"/>
  <c r="K10"/>
  <c r="L11"/>
  <c r="K11"/>
  <c r="L12"/>
  <c r="K12"/>
  <c r="L13"/>
  <c r="L14"/>
  <c r="K14"/>
  <c r="L15"/>
  <c r="K15"/>
  <c r="L16"/>
  <c r="K16"/>
  <c r="L17"/>
  <c r="L18"/>
  <c r="K18"/>
  <c r="L19"/>
  <c r="K19"/>
  <c r="L20"/>
  <c r="K20"/>
  <c r="L21"/>
  <c r="L22"/>
  <c r="K22"/>
  <c r="L23"/>
  <c r="K23"/>
  <c r="L24"/>
  <c r="K24"/>
  <c r="L25"/>
  <c r="L26"/>
  <c r="K26"/>
  <c r="L27"/>
  <c r="K27"/>
  <c r="L28"/>
  <c r="K28"/>
  <c r="L29"/>
  <c r="L30"/>
  <c r="K30"/>
  <c r="L31"/>
  <c r="K31"/>
  <c r="L32"/>
  <c r="K32"/>
  <c r="L33"/>
  <c r="L34"/>
  <c r="K34"/>
  <c r="L35"/>
  <c r="K35"/>
  <c r="L9"/>
  <c r="K9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36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9"/>
  <c r="I69" i="4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68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9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68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9"/>
  <c r="M161" i="5"/>
  <c r="M60" i="6"/>
  <c r="N108" i="4"/>
  <c r="K60" i="6"/>
  <c r="K161" i="5"/>
  <c r="H161"/>
  <c r="L161"/>
  <c r="L60" i="6"/>
  <c r="I108" i="4"/>
  <c r="M108"/>
  <c r="H60" i="6"/>
</calcChain>
</file>

<file path=xl/sharedStrings.xml><?xml version="1.0" encoding="utf-8"?>
<sst xmlns="http://schemas.openxmlformats.org/spreadsheetml/2006/main" count="1902" uniqueCount="1058">
  <si>
    <t>Banana Beauty Highlighter Stick Shim shim shady (Gold)</t>
  </si>
  <si>
    <t>https://www.bananabeauty.de/produkt/shim-shim-shady/</t>
  </si>
  <si>
    <t>EY-PEN-IDO</t>
  </si>
  <si>
    <t>Banana Beauty It's dope!</t>
  </si>
  <si>
    <t>https://www.bananabeauty.de/produkt/its-dope/</t>
  </si>
  <si>
    <t>LI-LMA-CMA</t>
  </si>
  <si>
    <t>Banana Beauty CARAmelita</t>
  </si>
  <si>
    <t>https://www.bananabeauty.de/produkt/caramelita/</t>
  </si>
  <si>
    <t>EY-MAS-SWM</t>
  </si>
  <si>
    <t>Banana Beauty Safe with me</t>
  </si>
  <si>
    <t>https://www.bananabeauty.de/produkt/safe-with-me/</t>
  </si>
  <si>
    <t>LI-LCR-ONM</t>
  </si>
  <si>
    <t>Lip remover</t>
  </si>
  <si>
    <t>Banana Beauty Oops, no more!</t>
  </si>
  <si>
    <t>5 ml</t>
  </si>
  <si>
    <t>https://www.bananabeauty.de/produkt/oops-no-more/</t>
  </si>
  <si>
    <t>EY-GEL-CFR</t>
  </si>
  <si>
    <t>Eyebrow Gel</t>
  </si>
  <si>
    <t>Banana Beauty Hold on! – Hydra Brow Gel</t>
  </si>
  <si>
    <t>4.2 ml</t>
  </si>
  <si>
    <t>https://www.bananabeauty.de/produkt/hold-on/</t>
  </si>
  <si>
    <t>LI-LMA-OBY</t>
  </si>
  <si>
    <t>Banana Beauty OH BABY!</t>
  </si>
  <si>
    <t>https://www.bananabeauty.de/produkt/oh-baby/</t>
  </si>
  <si>
    <t>EY-EBP-SMT</t>
  </si>
  <si>
    <t>Banana Beauty Shape me! Taupe</t>
  </si>
  <si>
    <t>https://www.bananabeauty.de/produkt/shape-me/</t>
  </si>
  <si>
    <t>LI-PEN-TGB</t>
  </si>
  <si>
    <t>Banana Beauty The Glam Bam Lip Liner</t>
  </si>
  <si>
    <t>https://www.bananabeauty.de/produkt/the-glam-bam-lip-liner/</t>
  </si>
  <si>
    <t>LI-LMA-ROC</t>
  </si>
  <si>
    <t>Banana Beauty Rosé o´clock</t>
  </si>
  <si>
    <t>https://www.bananabeauty.de/produkt/rose-o-clock-lip-liner/</t>
  </si>
  <si>
    <t>LI-PEN-LLS</t>
  </si>
  <si>
    <t>Banana Beauty Lady licious Lip Liner</t>
  </si>
  <si>
    <t>https://www.bananabeauty.de/produkt/lady-licious-lip-liner/</t>
  </si>
  <si>
    <t>EY-MAT-ROM</t>
  </si>
  <si>
    <t xml:space="preserve">Mascara topcoat </t>
  </si>
  <si>
    <t>Banana Beauty Rain on me</t>
  </si>
  <si>
    <t>https://www.bananabeauty.de/produkt/rain-on-me/</t>
  </si>
  <si>
    <t>LI-LMA-OLL</t>
  </si>
  <si>
    <t>Banana Beauty Oh-la-licious</t>
  </si>
  <si>
    <t>https://www.bananabeauty.de/produkt/oh-la-licious/</t>
  </si>
  <si>
    <t>FA-MUR-FIT</t>
  </si>
  <si>
    <t>Make-up Remover</t>
  </si>
  <si>
    <t>Banana Beauty Face it! Make-up Remover &amp; Cleansing Oil</t>
  </si>
  <si>
    <t>https://www.bananabeauty.de/produkt/face-it/</t>
  </si>
  <si>
    <t>LI-LMA-CPE</t>
  </si>
  <si>
    <t>Banana Beauty Coffeeplease!</t>
  </si>
  <si>
    <t>https://www.bananabeauty.de/produkt/coffeeplease/</t>
  </si>
  <si>
    <t>EY-PEN-TAR</t>
  </si>
  <si>
    <t>Banana Beauty Take a risk!</t>
  </si>
  <si>
    <t>https://www.bananabeauty.de/produkt/take-a-risk/</t>
  </si>
  <si>
    <t>EY-EBP-SMB</t>
  </si>
  <si>
    <t>Banana Beauty Shape me! Blonde</t>
  </si>
  <si>
    <t>https://www.bananabeauty.de/produkt/shape-me-blonde/</t>
  </si>
  <si>
    <t>EY-LPR-GET</t>
  </si>
  <si>
    <t>Lash Primer</t>
  </si>
  <si>
    <t>Banana Beauty Get Loud! Lash Primer</t>
  </si>
  <si>
    <t>https://www.bananabeauty.de/produkt/get-loud/</t>
  </si>
  <si>
    <t>LI-LBM-TME</t>
  </si>
  <si>
    <t>Banana Beauty Treat me!</t>
  </si>
  <si>
    <t>https://www.bananabeauty.de/produkt/treat-me/</t>
  </si>
  <si>
    <t>LI-LBM-BMH</t>
  </si>
  <si>
    <t>Banana Beauty Bake me happy</t>
  </si>
  <si>
    <t>https://www.bananabeauty.de/produkt/bake-me-happy/</t>
  </si>
  <si>
    <t>EY-GEL-FIT</t>
  </si>
  <si>
    <t>Banana Beauty Full in! Taupe</t>
  </si>
  <si>
    <t>https://www.bananabeauty.de/produkt/full-in-taupe/</t>
  </si>
  <si>
    <t>LI-PEN-OLL</t>
  </si>
  <si>
    <t>Banana Beauty Oh-la-licious Lip Liner</t>
  </si>
  <si>
    <t>https://www.bananabeauty.de/produkt/oh-la-licious-lip-liner/</t>
  </si>
  <si>
    <t>FA-CON-LPE</t>
  </si>
  <si>
    <t>Concealer / Colour Corrector</t>
  </si>
  <si>
    <t>Banana Beauty Swipe left – Peach</t>
  </si>
  <si>
    <t>https://www.bananabeauty.de/produkt/swipe-left-peach/</t>
  </si>
  <si>
    <t>LI-LMA-HUP</t>
  </si>
  <si>
    <t>Banana Beauty Heels up!</t>
  </si>
  <si>
    <t>https://www.bananabeauty.de/produkt/heels-up/</t>
  </si>
  <si>
    <t>EY-KAJ-BAB</t>
  </si>
  <si>
    <t>Kajal</t>
  </si>
  <si>
    <t>Banana Beauty Badass Babe</t>
  </si>
  <si>
    <t>https://www.bananabeauty.de/produkt/badass-babe/</t>
  </si>
  <si>
    <t>LI-LBM-COT</t>
  </si>
  <si>
    <t>Banana Beauty Cherry on top</t>
  </si>
  <si>
    <t>https://www.bananabeauty.de/produkt/cherry-on-top/</t>
  </si>
  <si>
    <t>LI-LBM-FRO</t>
  </si>
  <si>
    <t>Banana Beauty Frostyyy</t>
  </si>
  <si>
    <t>https://www.bananabeauty.de/produkt/frostyyy/</t>
  </si>
  <si>
    <t>EY-GEL-FIS</t>
  </si>
  <si>
    <t>Banana Beauty Full in! Soft Black</t>
  </si>
  <si>
    <t>https://www.bananabeauty.de/produkt/full-in-soft-black/</t>
  </si>
  <si>
    <t>FA-CON-RRC</t>
  </si>
  <si>
    <t>Banana Beauty Swipe right - Rich Cool</t>
  </si>
  <si>
    <t>https://www.bananabeauty.de/produkt/swipe-right-rich-cool/</t>
  </si>
  <si>
    <t>FA-HST-GRY</t>
  </si>
  <si>
    <t>Banana Beauty Get rosyyy!</t>
  </si>
  <si>
    <t>https://www.bananabeauty.de/produkt/get-rosyyy/</t>
  </si>
  <si>
    <t>EY-EBP-SMA</t>
  </si>
  <si>
    <t>Banana Beauty Shape me! Medium Brown</t>
  </si>
  <si>
    <t>https://www.bananabeauty.de/produkt/</t>
  </si>
  <si>
    <t>FA-CON-RRN</t>
  </si>
  <si>
    <t>Banana Beauty Swipe right - Rich Neutral</t>
  </si>
  <si>
    <t>https://www.bananabeauty.de/produkt/swipe-right-rich-neutral/</t>
  </si>
  <si>
    <t>EY-KAJ-TRM</t>
  </si>
  <si>
    <t>Banana Beauty Trouble Queen</t>
  </si>
  <si>
    <t>https://www.bananabeauty.de/produkt/trouble-queen/</t>
  </si>
  <si>
    <t>EY-GEL-FID</t>
  </si>
  <si>
    <t>Banana Beauty Full in! Dark Brown</t>
  </si>
  <si>
    <t>https://www.bananabeauty.de/produkt/full-in-dark-brown/</t>
  </si>
  <si>
    <t>EY-GEL-FIM</t>
  </si>
  <si>
    <t>Banana Beauty Full in! Medium Brown</t>
  </si>
  <si>
    <t>FA-CON-RTW</t>
  </si>
  <si>
    <t>Banana Beauty Swipe right - Tan Warm</t>
  </si>
  <si>
    <t>https://www.bananabeauty.de/produkt/swipe-right-tan-warm/</t>
  </si>
  <si>
    <t>EY-EBP-SME</t>
  </si>
  <si>
    <t>Banana Beauty Shape me! Soft Black</t>
  </si>
  <si>
    <t>https://www.bananabeauty.de/produkt/shape-me-soft-black/</t>
  </si>
  <si>
    <t>EY-KAJ-CHA</t>
  </si>
  <si>
    <t>Banana Beauty Cheeky Attitude</t>
  </si>
  <si>
    <t>https://www.bananabeauty.de/produkt/cheeky-attitude/</t>
  </si>
  <si>
    <t>EY-GEL-FIB</t>
  </si>
  <si>
    <t>Banana Beauty Full in! Blonde</t>
  </si>
  <si>
    <t>https://www.bananabeauty.de/produkt/full-in-blonde/</t>
  </si>
  <si>
    <t>EY-PEN-BBI</t>
  </si>
  <si>
    <t>Banana Beauty Basic Bitch</t>
  </si>
  <si>
    <t>https://www.bananabeauty.de/produkt/basic-bitch/</t>
  </si>
  <si>
    <t>EY-MAS-VUP</t>
  </si>
  <si>
    <t>Banana Beauty Volume up! MasCARA</t>
  </si>
  <si>
    <t>https://www.bananabeauty.de/produkt/volume-up/</t>
  </si>
  <si>
    <t>Invincible Brands - BANANA BEAUTY</t>
  </si>
  <si>
    <t>Invincible Brands - MERMAID &amp; ME</t>
  </si>
  <si>
    <t>Invincible Brands - HELLO BODY</t>
  </si>
  <si>
    <r>
      <t>RRP/total</t>
    </r>
    <r>
      <rPr>
        <sz val="10"/>
        <rFont val="Arial"/>
        <family val="2"/>
      </rPr>
      <t xml:space="preserve">
incl. 19% VAT</t>
    </r>
  </si>
  <si>
    <t>min N/N / total</t>
  </si>
  <si>
    <t>min N/N /pcs</t>
  </si>
  <si>
    <r>
      <t>RRP/pcs</t>
    </r>
    <r>
      <rPr>
        <sz val="10"/>
        <rFont val="Arial"/>
        <family val="2"/>
      </rPr>
      <t xml:space="preserve">
incl. 19% VAT</t>
    </r>
  </si>
  <si>
    <t>min N/N / pcs</t>
  </si>
  <si>
    <t>min N/N / pcs.</t>
  </si>
  <si>
    <r>
      <t>RRP / pcs</t>
    </r>
    <r>
      <rPr>
        <sz val="10"/>
        <rFont val="Arial"/>
        <family val="2"/>
      </rPr>
      <t xml:space="preserve">
incl. 19% VAT</t>
    </r>
  </si>
  <si>
    <r>
      <t>RRP / total</t>
    </r>
    <r>
      <rPr>
        <sz val="10"/>
        <rFont val="Arial"/>
        <family val="2"/>
      </rPr>
      <t xml:space="preserve">
incl. 19% VAT</t>
    </r>
  </si>
  <si>
    <r>
      <t>RRP/pcs</t>
    </r>
    <r>
      <rPr>
        <sz val="10"/>
        <rFont val="Arial"/>
        <family val="2"/>
      </rPr>
      <t xml:space="preserve">
</t>
    </r>
  </si>
  <si>
    <t>RRP/pcs</t>
  </si>
  <si>
    <t>RRP / pcs</t>
  </si>
  <si>
    <t>SKU</t>
  </si>
  <si>
    <t>Market</t>
  </si>
  <si>
    <t>Product name</t>
  </si>
  <si>
    <t>content</t>
  </si>
  <si>
    <t>EAN
pcs</t>
  </si>
  <si>
    <t>FA-MC-030</t>
  </si>
  <si>
    <t>FA-CR-150</t>
  </si>
  <si>
    <t>FA-VB-015</t>
  </si>
  <si>
    <t>FA-AN-050</t>
  </si>
  <si>
    <t>FA-CP-050</t>
  </si>
  <si>
    <t>FA-RR-050</t>
  </si>
  <si>
    <t>FA-CT-030</t>
  </si>
  <si>
    <t>FA-LB-015</t>
  </si>
  <si>
    <t>FA-CL-030</t>
  </si>
  <si>
    <t>FA-CM-100</t>
  </si>
  <si>
    <t>FA-RD-030</t>
  </si>
  <si>
    <t>FA-CB-050</t>
  </si>
  <si>
    <t>FA-LM-015</t>
  </si>
  <si>
    <t>FA-RV-050</t>
  </si>
  <si>
    <t>FA-CR-050</t>
  </si>
  <si>
    <t>BO-BC-200</t>
  </si>
  <si>
    <t>FA-CR-030</t>
  </si>
  <si>
    <t>FA-DC-030</t>
  </si>
  <si>
    <t>FA-ES-006</t>
  </si>
  <si>
    <t>Face Cream</t>
  </si>
  <si>
    <t>Lip Balm</t>
  </si>
  <si>
    <t>Face Mask</t>
  </si>
  <si>
    <t>Face Toner</t>
  </si>
  <si>
    <t>Face Fluid</t>
  </si>
  <si>
    <t>Cleansing Milk</t>
  </si>
  <si>
    <t>Night Cream</t>
  </si>
  <si>
    <t>Lip Mask</t>
  </si>
  <si>
    <t>Body Cream</t>
  </si>
  <si>
    <t>Glow Drops</t>
  </si>
  <si>
    <t>Brow Serum</t>
  </si>
  <si>
    <t>Conditioner</t>
  </si>
  <si>
    <t>Mask</t>
  </si>
  <si>
    <t>Face Clearing Serum</t>
  </si>
  <si>
    <t>Segment</t>
  </si>
  <si>
    <t>Body</t>
  </si>
  <si>
    <t>Face</t>
  </si>
  <si>
    <t>Hair</t>
  </si>
  <si>
    <t>Lip</t>
  </si>
  <si>
    <t>Eye</t>
  </si>
  <si>
    <t>incl. VAT</t>
  </si>
  <si>
    <t>CARA</t>
  </si>
  <si>
    <t>ROSE</t>
  </si>
  <si>
    <t>LI-LPR-PRU</t>
  </si>
  <si>
    <t>LI-LME-CVI</t>
  </si>
  <si>
    <t>LI-VLM-BOT</t>
  </si>
  <si>
    <t>EY-ESH-MAM</t>
  </si>
  <si>
    <t>EY-ESH-CPS</t>
  </si>
  <si>
    <t>BB-GB3-IWR</t>
  </si>
  <si>
    <t>EY-LBS-UME</t>
  </si>
  <si>
    <t>EY-MAS-CMB</t>
  </si>
  <si>
    <t>EY-MAS-SYB</t>
  </si>
  <si>
    <t>LI-LMA-BAN</t>
  </si>
  <si>
    <t>HA-OSM-150</t>
  </si>
  <si>
    <t>HA-MTC-100</t>
  </si>
  <si>
    <t>HA-WHO-200</t>
  </si>
  <si>
    <t>HA-FCC-250</t>
  </si>
  <si>
    <t>HA-FLS-200</t>
  </si>
  <si>
    <t>HA-FLM-140</t>
  </si>
  <si>
    <t>HA-SWS-200</t>
  </si>
  <si>
    <t>HA-ISM-200</t>
  </si>
  <si>
    <t>HA-ISS-250</t>
  </si>
  <si>
    <t>HA-ISC-200</t>
  </si>
  <si>
    <t>Shampoo</t>
  </si>
  <si>
    <t>-</t>
  </si>
  <si>
    <t>ml/g/pcs</t>
  </si>
  <si>
    <t xml:space="preserve">ALOÉ </t>
  </si>
  <si>
    <t>Line</t>
  </si>
  <si>
    <t>200 ml</t>
  </si>
  <si>
    <t>150 ml</t>
  </si>
  <si>
    <t>50 ml</t>
  </si>
  <si>
    <t>15 ml</t>
  </si>
  <si>
    <t>30 ml</t>
  </si>
  <si>
    <t>100 ml</t>
  </si>
  <si>
    <t>14 g</t>
  </si>
  <si>
    <t>6 ml</t>
  </si>
  <si>
    <t>8 ml</t>
  </si>
  <si>
    <t>Face booster</t>
  </si>
  <si>
    <t>Matt Liquid Lipstick</t>
  </si>
  <si>
    <t>Mascara</t>
  </si>
  <si>
    <t>Velvet Lipmousse</t>
  </si>
  <si>
    <t>Lip Primer</t>
  </si>
  <si>
    <t>Metallic Liquid Lipstick</t>
  </si>
  <si>
    <t>Eyeshadow</t>
  </si>
  <si>
    <t>Gift Box</t>
  </si>
  <si>
    <t>Lash Serum - Care Line</t>
  </si>
  <si>
    <t xml:space="preserve">3ml </t>
  </si>
  <si>
    <t>10 ml</t>
  </si>
  <si>
    <t>4 ml</t>
  </si>
  <si>
    <t>3.4 g</t>
  </si>
  <si>
    <t>7 ml</t>
  </si>
  <si>
    <t>Cream</t>
  </si>
  <si>
    <t>Leave in conditioner</t>
  </si>
  <si>
    <t xml:space="preserve">Link </t>
  </si>
  <si>
    <t>https://www.mermaidme.de/produkt/ocean-silk-leave-in-conditioner/</t>
  </si>
  <si>
    <t>https://www.mermaidme.de/produkt/feeling-cozy-conditioner/</t>
  </si>
  <si>
    <t>https://www.mermaidme.de/produkt/into-the-sun-clay-mask/</t>
  </si>
  <si>
    <t>https://www.mermaidme.de/produkt/into-the-sun-shampoo/</t>
  </si>
  <si>
    <t>https://www.mermaidme.de/produkt/into-the-sun-conditioner/</t>
  </si>
  <si>
    <t>https://www.mermaidme.de/produkt/mermaids-save-the-ocean-clay-mask/</t>
  </si>
  <si>
    <t>https://www.mermaidme.de/produkt/mango-mazing-thickening-cream/</t>
  </si>
  <si>
    <t>https://www.mermaidme.de/produkt/magnolia-dream-shampoo/</t>
  </si>
  <si>
    <t>https://www.mermaidme.de/produkt/magnolia-dream-hair-mask/</t>
  </si>
  <si>
    <t>https://www.mermaidme.de/produkt/vanilla-love-shampoo/</t>
  </si>
  <si>
    <t>https://www.hellobody.de/produkt/cara-rise-hautpflegende-anti-ox-glow-drops/</t>
  </si>
  <si>
    <t>https://www.hellobody.de/produkt/cara-rescue-gesichtsreinigungsmaske-mit-hafer-und-weisser-tonerde/</t>
  </si>
  <si>
    <t>https://www.hellobody.de/produkt/cara-balm-aufbauende-nachtcreme/</t>
  </si>
  <si>
    <t>https://www.hellobody.de/produkt/bb-be-naturally-glamorous-getoente-tagescreme-light/</t>
  </si>
  <si>
    <t>https://www.hellobody.de/produkt/cara-care-schuetzende-tagespflege/</t>
  </si>
  <si>
    <t>https://www.hellobody.de/produkt/bb-be-naturally-glamorous-getoente-tagescreme-tan/</t>
  </si>
  <si>
    <t>https://www.hellobody.de/produkt/cara-clean-anti-pollution-gesichtsreinigungsmilch/</t>
  </si>
  <si>
    <t>https://www.hellobody.de/produkt/cara-love-schimmernder-lip-balm/</t>
  </si>
  <si>
    <t>https://www.hellobody.de/produkt/bb-be-naturally-glamorous-getoente-tagescreme-deep/</t>
  </si>
  <si>
    <t>https://www.hellobody.de/produkt/lash-booster-wimpern-und-brauen-serum/</t>
  </si>
  <si>
    <t>https://www.hellobody.de/produkt/rose-velvet-ausgleichendes-gesichtsfluid/</t>
  </si>
  <si>
    <t>https://www.hellobody.de/produkt/rose-divine-klaerendes-gesichtsserum/</t>
  </si>
  <si>
    <t>https://www.hellobody.de/produkt/rose-refine-klaerende-gesichtsmaske-mit-pinienholzkohle-und-tonerden/</t>
  </si>
  <si>
    <t>https://www.hellobody.de/produkt/aloe-night-feuchtigkeitsspendende-nachtpflege/</t>
  </si>
  <si>
    <t>https://www.hellobody.de/produkt/10-vitamin-c-booster-revitalisierend-schuetzend/</t>
  </si>
  <si>
    <t>https://www.hellobody.de/produkt/bb-be-naturally-glamorous-getoente-tagescreme-medium/</t>
  </si>
  <si>
    <t>https://www.hellobody.de/produkt/cara-cozy-schimmernde-koerpercreme/</t>
  </si>
  <si>
    <t>https://www.hellobody.de/produkt/cara-charm-overnight-lippenmaske/</t>
  </si>
  <si>
    <t>https://www.hellobody.de/produkt/cara-relieve-beruhigender-gesichtstoner/</t>
  </si>
  <si>
    <t>https://www.bananabeauty.de/produkt/prime-up-lip-primer/</t>
  </si>
  <si>
    <t>https://www.bananabeauty.de/produkt/chili-vanilli/</t>
  </si>
  <si>
    <t>https://www.bananabeauty.de/produkt/bold-type/</t>
  </si>
  <si>
    <t>https://www.bananabeauty.de/produkt/mocha-at-me/</t>
  </si>
  <si>
    <t>https://www.bananabeauty.de/produkt/champagne-pls</t>
  </si>
  <si>
    <t>https://www.bananabeauty.de/produkt/its-a-wrap-red/</t>
  </si>
  <si>
    <t>https://www.bananabeauty.de/produkt/upgrade-me/</t>
  </si>
  <si>
    <t>https://www.bananabeauty.de/produkt/curl-me-up-brown/</t>
  </si>
  <si>
    <t>https://www.bananabeauty.de/produkt/sea-you-babe/</t>
  </si>
  <si>
    <t>https://www.bananabeauty.de/produkt/banana-oh-nana/</t>
  </si>
  <si>
    <t>BB</t>
  </si>
  <si>
    <t>Booster</t>
  </si>
  <si>
    <t>Hello Body CARA RISE Anti-Ox Face Glow Drops</t>
  </si>
  <si>
    <t>Hello Body CARA RESCUE Oat &amp; White Clay Purifying Face Mask</t>
  </si>
  <si>
    <t>Hello Body CARA BALM Restoring Face Night Cream</t>
  </si>
  <si>
    <t>Hello Body BB Be Naturally Glamorous Tinted Face Cream (Light)</t>
  </si>
  <si>
    <t>Hello Body CARA CARE Protecting Daily Face Cream</t>
  </si>
  <si>
    <t>Hello Body BB Be Naturally Glamorous Tinted Face Cream (Tan)</t>
  </si>
  <si>
    <t>Hello Body CARA CLEAN Anti-Pollution Face Cleansing Milk</t>
  </si>
  <si>
    <t>Hello Body CARA LOVE Shimmering Lip Balm</t>
  </si>
  <si>
    <t>Hello Body BB Be Naturally Glamorous Tinted Face Cream (Deep)</t>
  </si>
  <si>
    <t>Hello Body LASH BOOSTER Lash and Brow Serum</t>
  </si>
  <si>
    <t>Hello Body ROSE VELVET Balancing Day &amp; Night Face Fluid</t>
  </si>
  <si>
    <t>Hello Body ROSE DIVINE Daily Face Clearing Serum</t>
  </si>
  <si>
    <t>Hello Body ROSE REFINE Charcoal &amp; Clay Clarifying Face Mask</t>
  </si>
  <si>
    <t>Hello Body ALOÉ NIGHT Hydrating Sleeping Face Cream</t>
  </si>
  <si>
    <t>Hello Body 10% VITAMIN C Booster Radiance + Strength</t>
  </si>
  <si>
    <t>Hello Body BB Be Naturally Glamorous Tinted Face Cream (Medium)</t>
  </si>
  <si>
    <t>Hello Body CARA COZY Shimmering Body Cream</t>
  </si>
  <si>
    <t>Hello Body CARA CHARM Overnight Lip Mask</t>
  </si>
  <si>
    <t>Hello Body CARA RELIEVE Anti-irritation Face Toner</t>
  </si>
  <si>
    <t>Mermaid &amp; Me Mermaid &amp; Me Ocean Silk Milk Oil Spray</t>
  </si>
  <si>
    <t>Mermaid &amp; Me Mermaid &amp; Me Feeling Cozy Conditioner</t>
  </si>
  <si>
    <t>Mermaid &amp; Me Mermaid &amp; Me Into The Sun Clay Mask</t>
  </si>
  <si>
    <t>Mermaid &amp; Me Mermaid &amp; Me Into The Sun Shampoo</t>
  </si>
  <si>
    <t>Mermaid &amp; Me Mermaid &amp; Me Into The Sun Conditioner</t>
  </si>
  <si>
    <t>Mermaid &amp; Me Mermaid &amp; Me Mermaids Save the Ocean Mask</t>
  </si>
  <si>
    <t>Mermaid &amp; Me Mermaid &amp; Me Mango Mazing Thickening Cream</t>
  </si>
  <si>
    <t>Mermaid &amp; Me Mermaid &amp; Me Magnolia Dream Shampoo</t>
  </si>
  <si>
    <t>Mermaid &amp; Me Mermaid &amp; Me Magnolia Dream Hair Mask</t>
  </si>
  <si>
    <t>Mermaid &amp; Me Mermaid &amp; Me Vanilla Love Shampoo</t>
  </si>
  <si>
    <t>Banana Beauty Prime Up!</t>
  </si>
  <si>
    <t>Banana Beauty Chili Vanilli</t>
  </si>
  <si>
    <t>Banana Beauty Bold type!</t>
  </si>
  <si>
    <t>Banana Beauty Mocha-at-me - Base Eyeshadow</t>
  </si>
  <si>
    <t>Banana Beauty Champagne pls!</t>
  </si>
  <si>
    <t>Banana Beauty It's a wrap! Red</t>
  </si>
  <si>
    <t>Banana Beauty Upgrade Me</t>
  </si>
  <si>
    <t>Banana Beauty Curl me up! Brown</t>
  </si>
  <si>
    <t>Banana Beauty Sea you babe!</t>
  </si>
  <si>
    <t>Banana Beauty Banana-Oh-Nana</t>
  </si>
  <si>
    <t>Available Quantities</t>
  </si>
  <si>
    <t>FA-RI-100</t>
  </si>
  <si>
    <t>Face Spray</t>
  </si>
  <si>
    <t>Hello Body ROSE BREEZE Daily Toning Face Spray</t>
  </si>
  <si>
    <t>https://www.hellobody.de/produkt/rose-breeze-ausgleichender-gesichtstoner/</t>
  </si>
  <si>
    <t>BO-SO-150</t>
  </si>
  <si>
    <t>Body Oil Spray</t>
  </si>
  <si>
    <t>SUN</t>
  </si>
  <si>
    <t>Hello Body SUN Body Oil Spray SPF 20</t>
  </si>
  <si>
    <t>https://www.hellobody.de/produkt/sun-sonnenoel-bodyspray-lsf-20/</t>
  </si>
  <si>
    <t>BO-BL-125</t>
  </si>
  <si>
    <t>Body Lotion</t>
  </si>
  <si>
    <t>Hello Body SUN Body Lotion</t>
  </si>
  <si>
    <t>125 ml</t>
  </si>
  <si>
    <t>https://www.hellobody.de/produkt/sun-bodylotion-lsf-30/</t>
  </si>
  <si>
    <t>FA-FC-050</t>
  </si>
  <si>
    <t>Hello Body SUN Face Cream SPF 50</t>
  </si>
  <si>
    <t>https://www.hellobody.de/produkt/sun-sonnencreme-gesicht-lsf-50/</t>
  </si>
  <si>
    <t>FA-OR-050</t>
  </si>
  <si>
    <t>Hello Body COOL Overnight Rescue Face Mask</t>
  </si>
  <si>
    <t>not online</t>
  </si>
  <si>
    <t>FA-SB-030</t>
  </si>
  <si>
    <t>SPF cream</t>
  </si>
  <si>
    <t>Hello Body SUN Daily Defense Balm SPF 25</t>
  </si>
  <si>
    <t>https://www.hellobody.de/produkt/sun-gesichtsbalm-lsf-25/</t>
  </si>
  <si>
    <t>BO-AS-125</t>
  </si>
  <si>
    <t>After Sun Lotion</t>
  </si>
  <si>
    <t>Hello Body COOL After Sun Lotion</t>
  </si>
  <si>
    <t>https://www.hellobody.de/produkt/cool-after-sun-bodylotion/</t>
  </si>
  <si>
    <t>FA-LB-008</t>
  </si>
  <si>
    <t>Hello Body SUN Lip Balm LSF 25</t>
  </si>
  <si>
    <t>https://www.hellobody.de/produkt/sun-lip-balm-lsf-25/</t>
  </si>
  <si>
    <t>BO-SF-100</t>
  </si>
  <si>
    <t>Body shimmery oil</t>
  </si>
  <si>
    <t>LE</t>
  </si>
  <si>
    <t>Hello Body YASMINE'S SUMMER GLOW Huile Corporelle Scintillante</t>
  </si>
  <si>
    <t>https://www.hello-body.fr/produit/yasmines-summer-glow-huile-corporelle-scintillante/</t>
  </si>
  <si>
    <t>BO-SO-100</t>
  </si>
  <si>
    <t>Body Oil</t>
  </si>
  <si>
    <t>Hello Body MADDY'S GOLDEN GLOW Schimmerndes Körperöl</t>
  </si>
  <si>
    <t>https://www.hellobody.de/produkt/maddys-golden-glow-schimmerndes-koerperoel/</t>
  </si>
  <si>
    <t>AC-BB-WHI</t>
  </si>
  <si>
    <t>Hello Body BB Cream Brush</t>
  </si>
  <si>
    <t>https://www.hellobody.de/?s=brush&amp;post_type=product</t>
  </si>
  <si>
    <t>BO-RY-140</t>
  </si>
  <si>
    <t>Hello Body SUMMER OF LOVE Raffa's Body Yoghurt</t>
  </si>
  <si>
    <t>140 ml</t>
  </si>
  <si>
    <t>https://www.hellobody.de/produkt/summer-of-love-raffas-body-duo/</t>
  </si>
  <si>
    <t>BO-DY-140</t>
  </si>
  <si>
    <t>Hello Body SUMMER OF LOVE The Team's Body Yoghurt</t>
  </si>
  <si>
    <t>https://www.hellobody.de/produkt/summer-of-love-the-teams-body-duo/</t>
  </si>
  <si>
    <t>BO-CY-140</t>
  </si>
  <si>
    <t>Hello Body SUMMER OF LOVE Candy's Body Yoghurt</t>
  </si>
  <si>
    <t>https://www.hellobody.de/produkt/summer-of-love-candys-body-duo/</t>
  </si>
  <si>
    <t>BO-RS-140</t>
  </si>
  <si>
    <t>Body Scrub</t>
  </si>
  <si>
    <t>Hello Body SUMMER OF LOVE Raffa's Body Scrub</t>
  </si>
  <si>
    <t>BO-SR-100</t>
  </si>
  <si>
    <t>Hello Body CARMEN'S LIQUID COPPER Shimmering Body Oil</t>
  </si>
  <si>
    <t>BO-CS-140</t>
  </si>
  <si>
    <t>Hello Body SUMMER OF LOVE Candy's Body Scrub</t>
  </si>
  <si>
    <t>BO-DS-140</t>
  </si>
  <si>
    <t>Hello Body SUMMER OF LOVE The Team's Body Scrub</t>
  </si>
  <si>
    <t>BO-SH-050</t>
  </si>
  <si>
    <t>Hand</t>
  </si>
  <si>
    <t>Hand Cream</t>
  </si>
  <si>
    <t>Hello Body GOOD VIBES Hydrating Hand Cream</t>
  </si>
  <si>
    <t>https://www.hellobody.de/produkt/good-vibes-feuchtigkeitsspendende-handcreme/</t>
  </si>
  <si>
    <t>BO-ZY-140</t>
  </si>
  <si>
    <t>Hello Body SUMMER OF LOVE Paradise Green Body Yoghurt</t>
  </si>
  <si>
    <t>https://www.hellobody.it/product/summer-of-love-paradise-green-scrub-yoghurt/</t>
  </si>
  <si>
    <t>BO-XY-140</t>
  </si>
  <si>
    <t>Hello Body SUMMER OF LOVE Mellow Yellow Body Yoghurt</t>
  </si>
  <si>
    <t>BO-ZS-140</t>
  </si>
  <si>
    <t>Hello Body SUMMER OF LOVE Paradise Green Body Scrub</t>
  </si>
  <si>
    <t>BO-YY-140</t>
  </si>
  <si>
    <t>Hello Body SUMMER OF LOVE Cotton Candy Pink Body Yoghurt</t>
  </si>
  <si>
    <t>BO-SG-100</t>
  </si>
  <si>
    <t>Hello Body Shimmer Body Oil - Global Co-Creation 2021</t>
  </si>
  <si>
    <t>https://www.hellobody.it/product/summer-glow-olio-illuminante-per-il-corpo/?gclid=CjwKCAjwxOCRBhA8EiwA0X8hi0shWu8Oc4TPpANVNKQ5KVEV5TftRdSEKyQ-LkEuPrdhpltFvPwMuRoCfigQAvD_BwE</t>
  </si>
  <si>
    <t>FX-CP-030</t>
  </si>
  <si>
    <t>COCOS</t>
  </si>
  <si>
    <t>Hello Body COCOS PRIME COCOnut Shimmering Face Fluid</t>
  </si>
  <si>
    <t>https://www.hellobody.de/produkt/cocos-prime-schimmerndes-gesichtsfluid/</t>
  </si>
  <si>
    <t>BO-AJ-200</t>
  </si>
  <si>
    <t>Gel-Lotion</t>
  </si>
  <si>
    <t>Hello Body ALOÉ JOY Refreshing Body Gel-Lotion</t>
  </si>
  <si>
    <t>https://www.hellobody.de/produkt/aloe-joy-erfrischende-body-gel-lotion/</t>
  </si>
  <si>
    <t>BO-AS-250</t>
  </si>
  <si>
    <t>Shower</t>
  </si>
  <si>
    <t>Shower Gel</t>
  </si>
  <si>
    <t>Hello Body ALOÉ SPLASH Refreshing Body Shower Gel</t>
  </si>
  <si>
    <t>250 ml</t>
  </si>
  <si>
    <t>https://www.hellobody.de/produkt/aloe-splash-erfrischendes-duschgel/</t>
  </si>
  <si>
    <t>BO-AV-175</t>
  </si>
  <si>
    <t>Hello Body ALOÉ VIBE Softening Sugar Body Scrub</t>
  </si>
  <si>
    <t>175 ml</t>
  </si>
  <si>
    <t>https://www.hellobody.de/produkt/aloe-vibe-zucker-koerper-peeling/</t>
  </si>
  <si>
    <t>FA-AA-300</t>
  </si>
  <si>
    <t>Micellar Water</t>
  </si>
  <si>
    <t>Hello Body ALOÉ AQUA Face Cleansing Micellar Water</t>
  </si>
  <si>
    <t>300 ml</t>
  </si>
  <si>
    <t>https://www.hellobody.de/produkt/aloe-aqua-reinigendes-mizellenwasser/</t>
  </si>
  <si>
    <t>FX-CM-095</t>
  </si>
  <si>
    <t>Makeup Remover</t>
  </si>
  <si>
    <t>Hello Body COCOS MELT COCOnut Makeup Remover Balm</t>
  </si>
  <si>
    <t>95 ml</t>
  </si>
  <si>
    <t>https://www.hellobody.de/produkt/cocos-melt-make-up-entferner-balm/</t>
  </si>
  <si>
    <t>FA-AS-050</t>
  </si>
  <si>
    <t>Hello Body ALOÉ SLEEP Hydrating Overnight Face Mask</t>
  </si>
  <si>
    <t>https://www.hellobody.de/produkt/aloe-sleep-feuchtigkeitsspendende-overnight-gesichtsmaske/</t>
  </si>
  <si>
    <t>BX-CB-250</t>
  </si>
  <si>
    <t>Body Wash</t>
  </si>
  <si>
    <t>Hello Body COCOS SHOWER COCOnut Creamy Body Wash</t>
  </si>
  <si>
    <t>https://www.hellobody.de/produkt/cocos-shower-cremedusche/</t>
  </si>
  <si>
    <t>BX-TC-075</t>
  </si>
  <si>
    <t>Hello Body COCOS TOUCH COCOnut Hand Cream</t>
  </si>
  <si>
    <t>75 ml</t>
  </si>
  <si>
    <t>https://www.hellobody.de/produkt/cocos-touch-coconut-handcreme/</t>
  </si>
  <si>
    <t>FA-MCA-126</t>
  </si>
  <si>
    <t>Mixed body/face</t>
  </si>
  <si>
    <t>Mini body/face products</t>
  </si>
  <si>
    <t>Hello Body CARA Minis</t>
  </si>
  <si>
    <t>30 ml
15 ml x 2
7 ml</t>
  </si>
  <si>
    <t>https://www.hellobody.de/produkt/cara-minis/</t>
  </si>
  <si>
    <t>AC-KS-PIN</t>
  </si>
  <si>
    <t>Face sponge</t>
  </si>
  <si>
    <t>Hello Body Hello Konjac</t>
  </si>
  <si>
    <t>https://www.hellobody.de/produkt/hello-konjac-gesichtsreinigngsschwamm/</t>
  </si>
  <si>
    <t>AC-BK-PIN</t>
  </si>
  <si>
    <t>Body sponge</t>
  </si>
  <si>
    <t>Hello Body BODY KONJAC Cleansing Sponge</t>
  </si>
  <si>
    <t>https://www.hellobody.de/produkt/body-konjac-koerperschwamm/</t>
  </si>
  <si>
    <t>AC-AK-GR</t>
  </si>
  <si>
    <t>Hello Body ALOÉ KONJAC</t>
  </si>
  <si>
    <t>https://www.hellobody.de/produkt/aloe-konjac-gesichtsreinigungsschwamm/</t>
  </si>
  <si>
    <t>FA-MAL-156</t>
  </si>
  <si>
    <t>Hello Body ALOÉ Minis</t>
  </si>
  <si>
    <t>30 ml x 2
15 ml x 2</t>
  </si>
  <si>
    <t>https://www.hellobody.de/produkt/aloe-minis/</t>
  </si>
  <si>
    <t>AC-WB-BOT</t>
  </si>
  <si>
    <t>Accessory</t>
  </si>
  <si>
    <t>Hot water bottle</t>
  </si>
  <si>
    <t>Hello Body HB x Femitale Endo Scarf + Hot Water Bottle</t>
  </si>
  <si>
    <t>https://www.hellobody.de/produkt/hellobody-x-femitale-waermeschal-mit-waermflasche/</t>
  </si>
  <si>
    <t>FA-MRO-147</t>
  </si>
  <si>
    <t>Hello Body ROSE Minis</t>
  </si>
  <si>
    <t>30 ml x 2
15 ml
7 ml</t>
  </si>
  <si>
    <t>https://www.hellobody.de/produkt/rose-minis/</t>
  </si>
  <si>
    <t>AC-HW-PIN</t>
  </si>
  <si>
    <t>Hair accessory</t>
  </si>
  <si>
    <t>Hair wrap</t>
  </si>
  <si>
    <t>Hello Body Lufy Hair Wrap</t>
  </si>
  <si>
    <t>HA-SO-030</t>
  </si>
  <si>
    <t>Serum Oil</t>
  </si>
  <si>
    <t>Hello Body Lufy Hair Serum Oil</t>
  </si>
  <si>
    <t>HA-LM-100</t>
  </si>
  <si>
    <t>Hair mask</t>
  </si>
  <si>
    <t>Hello Body LUFY SHINE 2021</t>
  </si>
  <si>
    <t>AC-XB-PIN</t>
  </si>
  <si>
    <t>Christmas Bag 2020</t>
  </si>
  <si>
    <t>Hello Body Christmas Bag 2020</t>
  </si>
  <si>
    <t>Mask brush</t>
  </si>
  <si>
    <t>AC-RC-050</t>
  </si>
  <si>
    <t>Blotting Paper</t>
  </si>
  <si>
    <t>Hello Body ROSE CONTROL Mattifying Face Blotting Paper</t>
  </si>
  <si>
    <t>50 sheets</t>
  </si>
  <si>
    <t>https://www.hellobody.de/produkt/rose-control-blotting-paper/</t>
  </si>
  <si>
    <t>FA-CL-015</t>
  </si>
  <si>
    <t>Eye Cream</t>
  </si>
  <si>
    <t>Hello Body CARA LOOK Illuminating Eye Cream</t>
  </si>
  <si>
    <t>https://www.hellobody.de/produkt/cara-look-perfektionierende-augencreme/</t>
  </si>
  <si>
    <t>BO-ST-200</t>
  </si>
  <si>
    <t>Body tan mousse</t>
  </si>
  <si>
    <t>Hello Body TAN Self-Tan Mousse</t>
  </si>
  <si>
    <t>FX-CF-100</t>
  </si>
  <si>
    <t>Cleansing Foam</t>
  </si>
  <si>
    <t>Hello Body COCOS FRESH COCOnut Face Cleansing Foam</t>
  </si>
  <si>
    <t>https://www.hellobody.de/produkt/cocos-fresh-milder-gesichtsreinigungsschaum/</t>
  </si>
  <si>
    <t>FX-CD-050</t>
  </si>
  <si>
    <t>Hello Body COCOS DAY COCOnut Daily Face Cream</t>
  </si>
  <si>
    <t>https://www.hellobody.de/produkt/cocos-day-feuchtigkeitsspendende-tagescreme/</t>
  </si>
  <si>
    <t>FA-RE-100</t>
  </si>
  <si>
    <t>Scrub Cleanser</t>
  </si>
  <si>
    <t>Hello Body ROSE EFFECT Daily Face Scrub Cleanser</t>
  </si>
  <si>
    <t>https://www.hellobody.de/produkt/rose-effect-ausgleichende-gesichtsreinigungscreme/</t>
  </si>
  <si>
    <t>BX-CG-200</t>
  </si>
  <si>
    <t>Hello Body COCOS GLAM COCOnut Pink Body Scrub</t>
  </si>
  <si>
    <t>200 g</t>
  </si>
  <si>
    <t>https://www.hellobody.de/produkt/cocos-glam-koerper-peeling/</t>
  </si>
  <si>
    <t>FX-CC-050</t>
  </si>
  <si>
    <t>Hello Body COCOS CLEAR COCOnut Purifying Mud Face Mask</t>
  </si>
  <si>
    <t>45 ml</t>
  </si>
  <si>
    <t>https://www.hellobody.de/produkt/cocos-clear-klaerende-moormaske/</t>
  </si>
  <si>
    <t>FA-AL-050</t>
  </si>
  <si>
    <t>Face Moisturizer</t>
  </si>
  <si>
    <t>Hello Body ALOÉ LIGHT Hydrating Daily Face Moisturizer</t>
  </si>
  <si>
    <t>https://www.hellobody.de/produkt/aloe-light-feuchtigkeitsspendende-tagespflege/</t>
  </si>
  <si>
    <t>FX-CW-050</t>
  </si>
  <si>
    <t>Hello Body COCOS WOW COCOnut Mattifying Clay Face Mask</t>
  </si>
  <si>
    <t>https://www.hellobody.de/produkt/cocos-wow-pink-clay-gesichtsmaske/</t>
  </si>
  <si>
    <t>FX-CP-100</t>
  </si>
  <si>
    <t>Face Scrub</t>
  </si>
  <si>
    <t>Hello Body COCOS PURE COCOnut Coffee Face Scrub</t>
  </si>
  <si>
    <t>https://www.hellobody.de/produkt/cocos-pure-kaffee-gesichts-peeling/</t>
  </si>
  <si>
    <t>FX-CS-015</t>
  </si>
  <si>
    <t>Hello Body COCOS SMOOTH COCOnut Eye Cream</t>
  </si>
  <si>
    <t>https://www.hellobody.de/produkt/cocos-smooth-taegliche-augencreme/</t>
  </si>
  <si>
    <t>FA-AW-125</t>
  </si>
  <si>
    <t>Face cleanser</t>
  </si>
  <si>
    <t>Hello Body ALOÉ WASH</t>
  </si>
  <si>
    <t>https://www.hellobody.de/produkt/aloe-wash-gesichtsreinigungsgel/</t>
  </si>
  <si>
    <t>FX-CK-015</t>
  </si>
  <si>
    <t>Lip Scrub</t>
  </si>
  <si>
    <t>Hello Body COCOS KISS COCOnut Lip Scrub</t>
  </si>
  <si>
    <t>15 g</t>
  </si>
  <si>
    <t>https://www.hellobody.de/produkt/cocos-kiss-lippen-peeling/</t>
  </si>
  <si>
    <t>FA-PB-015</t>
  </si>
  <si>
    <t>Elasticity + Firming</t>
  </si>
  <si>
    <t>Hello Body 5% PEPTIDE COMPLEX Elasticity + Firming</t>
  </si>
  <si>
    <t>https://www.hellobody.de/produkt/5-peptide-complex-booster-glaettend-festigend/</t>
  </si>
  <si>
    <t>FA-SO-015</t>
  </si>
  <si>
    <t>Spot Treatment</t>
  </si>
  <si>
    <t>Hello Body ROSE SOS Spot Treatment</t>
  </si>
  <si>
    <t>https://www.hellobody.de/produkt/rose-sos-anti-pickel-treatment/</t>
  </si>
  <si>
    <t>BX-CC-200</t>
  </si>
  <si>
    <t>Body Butter</t>
  </si>
  <si>
    <t>Hello Body COCOS CREAM COCOnut Body Butter</t>
  </si>
  <si>
    <t>195 ml</t>
  </si>
  <si>
    <t>https://www.hellobody.de/produkt/cocos-cream-bodybutter/</t>
  </si>
  <si>
    <t>FA-AE-015</t>
  </si>
  <si>
    <t>Eye Gel-Cream</t>
  </si>
  <si>
    <t>Hello Body ALOÉ SIGHT Hydrating Eye Gel-Cream</t>
  </si>
  <si>
    <t>https://www.hellobody.de/produkt/aloe-sight-belebendes-augengel/</t>
  </si>
  <si>
    <t>FA-NB-015</t>
  </si>
  <si>
    <t>Hello Body 10% NIACINAMIDE Booster Refining + Soothing</t>
  </si>
  <si>
    <t>https://www.hellobody.de/produkt/10-niacinamide-booster-verfeinernd-ausgleichend/</t>
  </si>
  <si>
    <t>FA-AD-030</t>
  </si>
  <si>
    <t>Glow Booster</t>
  </si>
  <si>
    <t>Hello Body ALOÉ DROPS Daily Face Glow Booster</t>
  </si>
  <si>
    <t>https://www.hellobody.de/produkt/aloe-drops-glow-booster/</t>
  </si>
  <si>
    <t>BX-CM-300</t>
  </si>
  <si>
    <t>Hello Body COCOS MILK COCOnut Body Lotion</t>
  </si>
  <si>
    <t>https://www.hellobody.de/produkt/cocos-milk-feuchtigkeitsspendende-bodylotion/</t>
  </si>
  <si>
    <t>FX-NC-150</t>
  </si>
  <si>
    <t>Hello Body COCOS CALM COCOnut Soothing Face Toner</t>
  </si>
  <si>
    <t>https://www.hellobody.de/produkt/cocos-calm-besaenftigender-gesichtstoner/</t>
  </si>
  <si>
    <t>FA-RI-150</t>
  </si>
  <si>
    <t>Hello Body ROSE BREEZE Daily Face Toner</t>
  </si>
  <si>
    <t>FA-TP-150</t>
  </si>
  <si>
    <t>Face Tonic</t>
  </si>
  <si>
    <t>Hello Body ALOÉ TONIC (PCR) Daily Face AHA Exfoliator</t>
  </si>
  <si>
    <t>https://www.hellobody.de/produkt/aloe-tonic-pcr-fluessiges-gesichts-peeling-mit-aha/</t>
  </si>
  <si>
    <t>FX-CS-050</t>
  </si>
  <si>
    <t>Hello Body COCOS SOFT COCOnut Night Face Cream</t>
  </si>
  <si>
    <t>50ml</t>
  </si>
  <si>
    <t>https://www.hellobody.de/produkt/cocos-soft-reichhaltige-nachtcreme/</t>
  </si>
  <si>
    <t>FA-RB-015</t>
  </si>
  <si>
    <t>Hello Body 1.2% RETINOL COMPLEX Booster Regeneration + Resilience</t>
  </si>
  <si>
    <t>https://www.hellobody.de/produkt/12-retinol-complex-booster-regenerierend-straffend/</t>
  </si>
  <si>
    <t>FX-CG-030</t>
  </si>
  <si>
    <t>Face Oil</t>
  </si>
  <si>
    <t>Hello Body COCOS GOLD COCOnut 24-Karat Face Oil</t>
  </si>
  <si>
    <t>https://www.hellobody.de/produkt/cocos-gold-taegliches-gesichtsoel/</t>
  </si>
  <si>
    <t>FX-CD-030</t>
  </si>
  <si>
    <t>Face Serum</t>
  </si>
  <si>
    <t>Hello Body COCOS DREAM COCOnut Night Face Serum</t>
  </si>
  <si>
    <t>https://www.hellobody.de/produkt/cocos-dream-regenerierendes-nachtserum/</t>
  </si>
  <si>
    <t>FA-HB-015</t>
  </si>
  <si>
    <t>Hello Body 2% HYALURON Booster Hydration + Plumping</t>
  </si>
  <si>
    <t>https://www.hellobody.de/produkt/2-hyaluron-booster-hydratisierend-aufpolsternd/</t>
  </si>
  <si>
    <t>FA-AB-015</t>
  </si>
  <si>
    <t>Hello Body 16% AZELAIC COMPLEX Booster Clarifying + Balancing</t>
  </si>
  <si>
    <t>https://www.hellobody.de/produkt/16-azelaic-complex-booster-klaerend-regulierend/</t>
  </si>
  <si>
    <t>AC-BP-010</t>
  </si>
  <si>
    <t>Makeup removers</t>
  </si>
  <si>
    <t>Hello Body Hello Bamboo</t>
  </si>
  <si>
    <t>https://www.hellobody.de/produkt/hello-bamboo-wiederverwendbare-kosmetikpads/</t>
  </si>
  <si>
    <t>AC-MB-WHI</t>
  </si>
  <si>
    <t>Hello Body Mask Brush</t>
  </si>
  <si>
    <t>https://www.hellobody.de/produkt/mask-brush-maskenpinsel/</t>
  </si>
  <si>
    <t>AC-BB-PIN</t>
  </si>
  <si>
    <t>Beach Bag</t>
  </si>
  <si>
    <t>Hello Body Beach Bag</t>
  </si>
  <si>
    <t>AC-CB-PIN</t>
  </si>
  <si>
    <t>Bag</t>
  </si>
  <si>
    <t>Hello Body Pinktober Tote Bag</t>
  </si>
  <si>
    <t>FX-CR-015</t>
  </si>
  <si>
    <t>Hello Body COCOS RICH COCOnut Lip Balm</t>
  </si>
  <si>
    <t>https://www.hellobody.de/produkt/cocos-rich-lippenbalsam/</t>
  </si>
  <si>
    <t>FX-CL-100</t>
  </si>
  <si>
    <t>Face Mist</t>
  </si>
  <si>
    <t>Hello Body COCOS COOL</t>
  </si>
  <si>
    <t>100ml</t>
  </si>
  <si>
    <t>COCOS COOL Erfrischendes Gesichtsspray | HelloBody</t>
  </si>
  <si>
    <t>Accessories</t>
  </si>
  <si>
    <t>HA-OBS-120</t>
  </si>
  <si>
    <t>Spray</t>
  </si>
  <si>
    <t>Mermaid &amp; Me Mermaid &amp; Me Warm Breeze</t>
  </si>
  <si>
    <t>HA-HMG-200</t>
  </si>
  <si>
    <t>Hairspray</t>
  </si>
  <si>
    <t>Mermaid &amp; Me Mermaid &amp; Me Hold Me Gently Light Hairspray</t>
  </si>
  <si>
    <t>HA-MAT-100</t>
  </si>
  <si>
    <t>Mermaid &amp; Me Mermaid &amp; Me Mango Tango</t>
  </si>
  <si>
    <t>HA-MDL-40</t>
  </si>
  <si>
    <t>Dry Shampoo</t>
  </si>
  <si>
    <t>Mermaid &amp; Me Mermaid &amp; Me Magic Dust Dry Shampoo Powder light</t>
  </si>
  <si>
    <t>HA-ACC-SSC</t>
  </si>
  <si>
    <t>Comb</t>
  </si>
  <si>
    <t xml:space="preserve">Mermaid &amp; Me Mermaid &amp; Me Sea Shell Comb </t>
  </si>
  <si>
    <t>HA-ACC-BCT</t>
  </si>
  <si>
    <t>Towel</t>
  </si>
  <si>
    <t>Mermaid &amp; Me Mermaid &amp; Me Bamboo Cloud Hair Turban</t>
  </si>
  <si>
    <t>HA-VDM-200</t>
  </si>
  <si>
    <t>Mermaid &amp; Me Mermaid &amp; Me Vanilla Dreams Hair Mask</t>
  </si>
  <si>
    <t>HA-ASC-100</t>
  </si>
  <si>
    <t>Mermaid &amp; Me Mermaid &amp; Me Vitamin Sea After Sun Conditioner</t>
  </si>
  <si>
    <t>HA-FLC-200</t>
  </si>
  <si>
    <t>Mermaid &amp; Me Mermaid &amp; Me Magnolia Dream Conditioner</t>
  </si>
  <si>
    <t>HA-CIC-200</t>
  </si>
  <si>
    <t>Mermaid &amp; Me Mermaid &amp; Me Ginger Boost Conditioner</t>
  </si>
  <si>
    <t>HA-CIS-200</t>
  </si>
  <si>
    <t>Mermaid &amp; Me Mermaid &amp; Me Ginger Boost Shampoo</t>
  </si>
  <si>
    <t>HA-CIM-140</t>
  </si>
  <si>
    <t>Mermaid &amp; Me Mermaid &amp; Me Ginger Boost Hair Mask</t>
  </si>
  <si>
    <t>HA-SPM-140</t>
  </si>
  <si>
    <t>Mermaid &amp; Me Mermaid &amp; Me Sandalwood Soul Hair Mask</t>
  </si>
  <si>
    <t>HA-SPS-200</t>
  </si>
  <si>
    <t>Mermaid &amp; Me Mermaid &amp; Me Sandalwood Soul Shampoo</t>
  </si>
  <si>
    <t>HA-SPC-200</t>
  </si>
  <si>
    <t>Mermaid &amp; Me Mermaid &amp; Me Sandalwood Soul Conditioner</t>
  </si>
  <si>
    <t>HA-SWM-140</t>
  </si>
  <si>
    <t>Mermaid &amp; Me Mermaid &amp; Me Vanilla Love Hair Mask</t>
  </si>
  <si>
    <t>HA-SWC-200</t>
  </si>
  <si>
    <t>Mermaid &amp; Me Mermaid &amp; Me Vanilla Love Conditioner</t>
  </si>
  <si>
    <t>HA-PPS-250</t>
  </si>
  <si>
    <t>Mermaid &amp; Me Mermaid &amp; Me Power Papaya Shampoo</t>
  </si>
  <si>
    <t>HA-PPS-200</t>
  </si>
  <si>
    <t>Mermaid &amp; Me Mermaid &amp; Me Power Papaya Conditioner</t>
  </si>
  <si>
    <t>HA-RMC-100</t>
  </si>
  <si>
    <t>Cleanser</t>
  </si>
  <si>
    <t>Mermaid &amp; Me Mermaid &amp; Me Refresh Me Scalp Cleanser</t>
  </si>
  <si>
    <t>HA-SHO-100</t>
  </si>
  <si>
    <t>Mermaid &amp; Me Mermaid &amp; Me Shine On</t>
  </si>
  <si>
    <t>HA-BSC-100</t>
  </si>
  <si>
    <t xml:space="preserve">Mermaid &amp; Me Mermaid &amp; Me Beyond Soft Dry Conditioner </t>
  </si>
  <si>
    <t>HA-STE-50</t>
  </si>
  <si>
    <t>Serum</t>
  </si>
  <si>
    <t>Mermaid &amp; Me Mermaid &amp; Me Sea Treasure Elixir</t>
  </si>
  <si>
    <t>HA-CMC-50</t>
  </si>
  <si>
    <t>Mermaid &amp; Me Mermaid &amp; Me Calm Me Scalp Concentrate</t>
  </si>
  <si>
    <t>HA-TRC-200</t>
  </si>
  <si>
    <t>Mermaid &amp; Me Mermaid &amp; Me The Raw COCOnut</t>
  </si>
  <si>
    <t>HA-TWH-200</t>
  </si>
  <si>
    <t>Mermaid &amp; Me Mermaid &amp; Me The Wild Hibiscus</t>
  </si>
  <si>
    <t>HA-TPP-200</t>
  </si>
  <si>
    <t>Mermaid &amp; Me Mermaid &amp; Me The Power Papaya</t>
  </si>
  <si>
    <t>HA-TCC-200</t>
  </si>
  <si>
    <t>Mermaid &amp; Me Mermaid &amp; Me The Clear Citrus</t>
  </si>
  <si>
    <t>HA-WHS-250</t>
  </si>
  <si>
    <t>Mermaid &amp; Me Mermaid &amp; Me Wild Hibiscus Shampoo</t>
  </si>
  <si>
    <t>HA-RCS-250</t>
  </si>
  <si>
    <t>Mermaid &amp; Me Mermaid &amp; Me Raw COCOnut Shampoo</t>
  </si>
  <si>
    <t>HA-CCS-250</t>
  </si>
  <si>
    <t>Mermaid &amp; Me Mermaid &amp; Me Clear Citrus Shampoo</t>
  </si>
  <si>
    <t>HA-PAS-250</t>
  </si>
  <si>
    <t>Mermaid &amp; Me Mermaid &amp; Me Pure Algae Shampoo</t>
  </si>
  <si>
    <t>HA-WHC-200</t>
  </si>
  <si>
    <t>Mermaid &amp; Me Mermaid &amp; Me Wild Hibiscus Conditioner</t>
  </si>
  <si>
    <t>HA-RCC-200</t>
  </si>
  <si>
    <t>Mermaid &amp; Me Mermaid &amp; Me Raw COCOnut Conditioner</t>
  </si>
  <si>
    <t>HA-CCC-200</t>
  </si>
  <si>
    <t>Mermaid &amp; Me Mermaid &amp; Me Clear Citrus Conditioner</t>
  </si>
  <si>
    <t>HA-ALC-200</t>
  </si>
  <si>
    <t>Mermaid &amp; Me Mermaid &amp; Me Avo in Love Conditioner</t>
  </si>
  <si>
    <t>HA-PAC-200</t>
  </si>
  <si>
    <t>Mermaid &amp; Me Mermaid &amp; Me Pure Algae Conditioner</t>
  </si>
  <si>
    <t>HA-AIL-200</t>
  </si>
  <si>
    <t>Mermaid &amp; Me Mermaid &amp; Me Avo in Love</t>
  </si>
  <si>
    <t>HA-ALS-250</t>
  </si>
  <si>
    <t>Mermaid &amp; Me Mermaid &amp; Me Avo in Love Shampoo</t>
  </si>
  <si>
    <t>HA-COB-30</t>
  </si>
  <si>
    <t>Oil</t>
  </si>
  <si>
    <t xml:space="preserve">Mermaid &amp; Me Mermaid &amp; Me COCOnut Bay </t>
  </si>
  <si>
    <t>HA-OCT-15</t>
  </si>
  <si>
    <t>Treatment</t>
  </si>
  <si>
    <t>Mermaid &amp; Me Mermaid &amp; Me 5-Oil Complex Hot Oil Treatment</t>
  </si>
  <si>
    <t>4x 15</t>
  </si>
  <si>
    <t>https://www.mermaidme.de/produkt/warm-breeze/</t>
  </si>
  <si>
    <t>https://www.mermaidme.de/produkt/hold-me-gently-light-hairspray/</t>
  </si>
  <si>
    <t>https://www.mermaidme.de/produkt/mango-tango/</t>
  </si>
  <si>
    <t>https://www.mermaidme.de/produkt/magic-dust-dry-shampoo-powder-light/</t>
  </si>
  <si>
    <t>https://www.mermaidme.de/produkt/sea-shell-comb/</t>
  </si>
  <si>
    <t>https://www.mermaidme.de/produkt/bamboo-cloud-hair-turban/</t>
  </si>
  <si>
    <t>https://www.mermaidme.de/produkt/magnolia-dream-conditioner/</t>
  </si>
  <si>
    <t>https://www.mermaidme.de/produkt/ginger-boost-conditioner</t>
  </si>
  <si>
    <t>https://www.mermaidme.de/produkt/ginger-boost-shampoo/</t>
  </si>
  <si>
    <t>https://www.mermaidme.de/produkt/ginger-boost-hair-mask/</t>
  </si>
  <si>
    <t>https://www.mermaidme.de/produkt/sandalwood-soul-hair-mask/</t>
  </si>
  <si>
    <t>https://www.mermaidme.de/produkt/sandalwood-soul-shampoo/</t>
  </si>
  <si>
    <t>https://www.mermaidme.de/produkt/sandalwood-soul-conditioner/</t>
  </si>
  <si>
    <t>https://www.mermaidme.de/produkt/vanilla-love-hair-mask/</t>
  </si>
  <si>
    <t>https://www.mermaidme.de/produkt/vanilla-love-conditioner/</t>
  </si>
  <si>
    <t>https://www.mermaidme.de/produkt/power-papaya-shampoo/</t>
  </si>
  <si>
    <t>https://www.mermaidme.de/produkt/power-papaya-conditioner/</t>
  </si>
  <si>
    <t>https://www.mermaidme.de/produkt/refresh-me-scalp-cleanser/</t>
  </si>
  <si>
    <t>https://www.mermaidme.de/produkt/shine-on/</t>
  </si>
  <si>
    <t>https://www.mermaidme.de/produkt/beyond-soft-dry-conditioner/</t>
  </si>
  <si>
    <t>https://www.mermaidme.de/produkt/sea-treasure-elixir/</t>
  </si>
  <si>
    <t>https://www.mermaidme.de/produkt/calm-me-scalp-concentrate/</t>
  </si>
  <si>
    <t>https://www.mermaidme.de/produkt/the-raw-coconut/</t>
  </si>
  <si>
    <t>https://www.mermaidme.de/produkt/the.-wild-hibiscus/</t>
  </si>
  <si>
    <t>https://www.mermaidme.de/produkt/the-power-papaya/</t>
  </si>
  <si>
    <t>https://www.mermaidme.de/produkt/the-clear-citrus/</t>
  </si>
  <si>
    <t>https://www.mermaidme.de/produkt/wild-hibiscus-shampoo/</t>
  </si>
  <si>
    <t>https://www.mermaidme.de/produkt/raw-coconut-shampoo/</t>
  </si>
  <si>
    <t>https://www.mermaidme.de/produkt/clear-citrus-shampoo/</t>
  </si>
  <si>
    <t>https://www.mermaidme.de/produkt/pure-algae-shampoo/</t>
  </si>
  <si>
    <t>https://www.mermaidme.de/produkt/wild-hibiscus-conditioner/</t>
  </si>
  <si>
    <t>https://www.mermaidme.de/produkt/raw-coconut-conditioner/</t>
  </si>
  <si>
    <t>https://www.mermaidme.de/produkt/clear-citrus-conditioner/</t>
  </si>
  <si>
    <t>https://www.mermaidme.de/produkt/avo-in-love-conditioner/</t>
  </si>
  <si>
    <t>https://www.mermaidme.de/produkt/pure-algae-conditioner/</t>
  </si>
  <si>
    <t>https://www.mermaidme.de/produkt/avo-in-love/</t>
  </si>
  <si>
    <t>https://www.mermaidme.de/produkt/avo-in-love-shampoo/</t>
  </si>
  <si>
    <t>https://www.mermaidme.de/produkt/coconut-bay/</t>
  </si>
  <si>
    <t>https://www.mermaidme.de/produkt/5-oil-complex-hot-oil-treatment/</t>
  </si>
  <si>
    <t>LI-VLM-HCH</t>
  </si>
  <si>
    <t>Banana Beauty Holyyy Chic</t>
  </si>
  <si>
    <t>https://www.bananabeauty.de/produkt/holyyy-chic/</t>
  </si>
  <si>
    <t>LI-VLM-CME</t>
  </si>
  <si>
    <t>Banana Beauty Classy Me</t>
  </si>
  <si>
    <t>https://www.bananabeauty.de/produkt/classy-me/</t>
  </si>
  <si>
    <t>LI-VLM-TOO</t>
  </si>
  <si>
    <t>Banana Beauty Too GLAM</t>
  </si>
  <si>
    <t>https://www.bananabeauty.de/produkt/too-glam/</t>
  </si>
  <si>
    <t>LI-VLM-QUB</t>
  </si>
  <si>
    <t>Banana Beauty Queen B</t>
  </si>
  <si>
    <t>https://www.bananabeauty.de/produkt/queen-b/</t>
  </si>
  <si>
    <t>LI-LMA-PME</t>
  </si>
  <si>
    <t>Banana Beauty Peach me</t>
  </si>
  <si>
    <t>https://www.bananabeauty.de/produkt/peach-me/</t>
  </si>
  <si>
    <t>LI-LBU-OHH</t>
  </si>
  <si>
    <t>Lip Butter</t>
  </si>
  <si>
    <t>Banana Beauty Oh Hun’ Lip Butter</t>
  </si>
  <si>
    <t>1.8 g</t>
  </si>
  <si>
    <t>https://www.bananabeauty.de/produkt/oh-hun/</t>
  </si>
  <si>
    <t>LI-SLS-NND</t>
  </si>
  <si>
    <t>Solid Lipstick</t>
  </si>
  <si>
    <t>Banana Beauty Nananaked Lipstick</t>
  </si>
  <si>
    <t>5 g</t>
  </si>
  <si>
    <t>https://www.bananabeauty.de/produkt/nananaked-lipstick/</t>
  </si>
  <si>
    <t>LI-SLS-CMA</t>
  </si>
  <si>
    <t>Banana Beauty CARAmelita Lipstick</t>
  </si>
  <si>
    <t>https://www.bananabeauty.de/produkt/caramelita-lipstick/</t>
  </si>
  <si>
    <t>LI-LBU-SWE</t>
  </si>
  <si>
    <t>Banana Beauty Sweetie! Lip Butter</t>
  </si>
  <si>
    <t>https://www.bananabeauty.de/produkt/sweetie/</t>
  </si>
  <si>
    <t>LI-LBU-CPI</t>
  </si>
  <si>
    <t>Banana Beauty Cutieee Pie Lip Butter</t>
  </si>
  <si>
    <t>https://www.bananabeauty.de/produkt/cutieee-pie/</t>
  </si>
  <si>
    <t>LI-LBU-MDR</t>
  </si>
  <si>
    <t>Banana Beauty My Dear Lip Butter</t>
  </si>
  <si>
    <t>https://www.bananabeauty.de/produkt/my-dear/</t>
  </si>
  <si>
    <t>LI-SLS-DGL</t>
  </si>
  <si>
    <t>Banana Beauty Damn GRL Lipstick</t>
  </si>
  <si>
    <t>https://www.bananabeauty.de/produkt/damn-grl-lipstick/</t>
  </si>
  <si>
    <t>EY-PEN-DOR</t>
  </si>
  <si>
    <t>Eyeliner</t>
  </si>
  <si>
    <t>Banana Beauty Dram-O-Rama</t>
  </si>
  <si>
    <t xml:space="preserve">1 ml </t>
  </si>
  <si>
    <t>https://www.bananabeauty.de/produkt/dram-o-rama/</t>
  </si>
  <si>
    <t>LI-LBU-LCH</t>
  </si>
  <si>
    <t>Banana Beauty Lucky charm Lip Butter</t>
  </si>
  <si>
    <t>https://www.bananabeauty.de/produkt/lucky-charm/</t>
  </si>
  <si>
    <t>LI-SLS-LLS</t>
  </si>
  <si>
    <t>Banana Beauty Lady licious Lipstick</t>
  </si>
  <si>
    <t>https://www.bananabeauty.de/produkt/lady-licious-lipstick/</t>
  </si>
  <si>
    <t>LI-LBL-BAE</t>
  </si>
  <si>
    <t>Lip balm</t>
  </si>
  <si>
    <t>Banana Beauty LipBae</t>
  </si>
  <si>
    <t xml:space="preserve">10 ml </t>
  </si>
  <si>
    <t>https://www.bananabeauty.de/produkt/lipbae/</t>
  </si>
  <si>
    <t>FA-HST-CGL</t>
  </si>
  <si>
    <t>Blush</t>
  </si>
  <si>
    <t>Banana Beauty Cheeky GRL</t>
  </si>
  <si>
    <t>7 g</t>
  </si>
  <si>
    <t>https://www.bananabeauty.de/produkt/cheeky-grl/</t>
  </si>
  <si>
    <t>EY-ESH-CCI</t>
  </si>
  <si>
    <t>Banana Beauty Cha-Cha-Chai! - Base Eyeshadow</t>
  </si>
  <si>
    <t>https://www.bananabeauty.de/produkt/cha-cha-chai/</t>
  </si>
  <si>
    <t>LI-LBU-BAE</t>
  </si>
  <si>
    <t>Banana Beauty Bae bae!</t>
  </si>
  <si>
    <t>https://www.bananabeauty.de/produkt/bae-bae/</t>
  </si>
  <si>
    <t>NA-GNG-LCM</t>
  </si>
  <si>
    <t>Nail Gel</t>
  </si>
  <si>
    <t>Banana Beauty Lilac moments - Get Glossy Nail Gel</t>
  </si>
  <si>
    <t>12 ml</t>
  </si>
  <si>
    <t>https://www.bananabeauty.de/produkt/lilac-moments/</t>
  </si>
  <si>
    <t>LI-LBM-SUB</t>
  </si>
  <si>
    <t>Banana Beauty Sugar Babe</t>
  </si>
  <si>
    <t>https://www.bananabeauty.de/produkt/sugar-babe/</t>
  </si>
  <si>
    <t>NA-GNG-LIS</t>
  </si>
  <si>
    <t>Banana Beauty Let it snow!</t>
  </si>
  <si>
    <t>https://www.bananabeauty.de/produkt/let-it-snow/</t>
  </si>
  <si>
    <t>LI-PEN-ALH</t>
  </si>
  <si>
    <t>Lip Liner</t>
  </si>
  <si>
    <t>Banana Beauty Aloha Gold Lip Liner</t>
  </si>
  <si>
    <t>1.2 g</t>
  </si>
  <si>
    <t>https://www.bananabeauty.de/produkt/aloha-gold-lip-liner/</t>
  </si>
  <si>
    <t>NA-GNG-FSH</t>
  </si>
  <si>
    <t>Banana Beauty Freshhh - Get Glossy Nail Gel</t>
  </si>
  <si>
    <t>https://www.bananabeauty.de/produkt/freshhh/</t>
  </si>
  <si>
    <t>EY-MLL-ATG</t>
  </si>
  <si>
    <t>Banana Beauty All that glitters!</t>
  </si>
  <si>
    <t>https://www.bananabeauty.de/produkt/all-that-glitters/</t>
  </si>
  <si>
    <t>EY-BTL-OFB</t>
  </si>
  <si>
    <t>Eyebrow Tattoo</t>
  </si>
  <si>
    <t>Banana Beauty On fleek! Blonde – Brow Tattoo Liner</t>
  </si>
  <si>
    <t>1.7 ml</t>
  </si>
  <si>
    <t>https://www.bananabeauty.de/produkt/on-fleek-blonde/</t>
  </si>
  <si>
    <t>EY-MLL-TWT</t>
  </si>
  <si>
    <t>Banana Beauty Twinkle twinkle</t>
  </si>
  <si>
    <t>https://www.bananabeauty.de/produkt/twinkle-twinkle/</t>
  </si>
  <si>
    <t>NA-GNG-HUP</t>
  </si>
  <si>
    <t>Banana Beauty Heels up! Get Glossy Nail Gel</t>
  </si>
  <si>
    <t>https://www.bananabeauty.de/produkt/heels-up-nail-gel/</t>
  </si>
  <si>
    <t>LI-PEN-HPM</t>
  </si>
  <si>
    <t>Banana Beauty Hippie me Gold Lip Liner</t>
  </si>
  <si>
    <t>https://www.bananabeauty.de/produkt/hippie-me-gold-lip-liner/</t>
  </si>
  <si>
    <t>EY-BTL-OLB</t>
  </si>
  <si>
    <t>Banana Beauty On fleek! Light Brown – Brow Tattoo Liner</t>
  </si>
  <si>
    <t>https://www.bananabeauty.de/produkt/on-fleek-light-brown/</t>
  </si>
  <si>
    <t>LI-LMA-CLO</t>
  </si>
  <si>
    <t>Banana Beauty Choco loco</t>
  </si>
  <si>
    <t>https://www.bananabeauty.de/produkt/choco-loco/</t>
  </si>
  <si>
    <t>EY-ESH-SDZ</t>
  </si>
  <si>
    <t>Banana Beauty Sunset dreamzz</t>
  </si>
  <si>
    <t>https://www.bananabeauty.de/produkt/sunset-dreamzz/</t>
  </si>
  <si>
    <t>LI-LMA-BEB</t>
  </si>
  <si>
    <t>Banana Beauty Berry Bomb</t>
  </si>
  <si>
    <t>https://www.bananabeauty.de/produkt/berry-bomb/</t>
  </si>
  <si>
    <t>EY-BTL-OSB</t>
  </si>
  <si>
    <t>Banana Beauty On fleek! Soft Black – Brow Tattoo Liner</t>
  </si>
  <si>
    <t>https://www.bananabeauty.de/produkt/on-fleek-soft-black/</t>
  </si>
  <si>
    <t>LI-LMA-MAJ</t>
  </si>
  <si>
    <t>Banana Beauty Mambo-Jambo</t>
  </si>
  <si>
    <t>https://www.bananabeauty.de/produkt/mambo-jambo/</t>
  </si>
  <si>
    <t>LI-LMA-ODY</t>
  </si>
  <si>
    <t>Banana Beauty Oopsy Daisy</t>
  </si>
  <si>
    <t>https://www.bananabeauty.de/produkt/oopsy-daisy/</t>
  </si>
  <si>
    <t>LI-LBU-BOA</t>
  </si>
  <si>
    <t>Banana Beauty Bo-aime</t>
  </si>
  <si>
    <t>https://www.bananabeauty.de/produkt/bo-aime/</t>
  </si>
  <si>
    <t>NA-GNG-BBU</t>
  </si>
  <si>
    <t>Banana Beauty Bubble up! - Get Glossy Nail Gel</t>
  </si>
  <si>
    <t>https://www.bananabeauty.de/produkt/bubble-up/</t>
  </si>
  <si>
    <t>LI-LMA-COC</t>
  </si>
  <si>
    <t>Banana Beauty COCO Cute</t>
  </si>
  <si>
    <t>https://www.bananabeauty.de/produkt/coco-cute/</t>
  </si>
  <si>
    <t>LI-LMA-RAI</t>
  </si>
  <si>
    <t>Banana Beauty Rainbow Lover</t>
  </si>
  <si>
    <t>https://www.bananabeauty.de/produkt/rainbow-lover/</t>
  </si>
  <si>
    <t>EY-LEL-SUH</t>
  </si>
  <si>
    <t>Banana Beauty Super-Héroïne</t>
  </si>
  <si>
    <t>NA-GNG-PME</t>
  </si>
  <si>
    <t>Banana Beauty Peach me Get Glossy Nail Gel</t>
  </si>
  <si>
    <t>https://www.bananabeauty.de/produkt/peach-me-nail-gel/</t>
  </si>
  <si>
    <t>LI-PEN-CPE</t>
  </si>
  <si>
    <t>Banana Beauty Coffeeplease! Lip Liner</t>
  </si>
  <si>
    <t>https://www.bananabeauty.de/produkt/coffeeplease-lip-liner/</t>
  </si>
  <si>
    <t>NA-TAT-NIT</t>
  </si>
  <si>
    <t>Nail tattoo</t>
  </si>
  <si>
    <t>Banana Beauty Nail it!</t>
  </si>
  <si>
    <t>https://www.bananabeauty.de/produkt/nail-it/</t>
  </si>
  <si>
    <t>BB-GB2-IWP</t>
  </si>
  <si>
    <t>Banana Beauty It's a wrap! Pink</t>
  </si>
  <si>
    <t>https://www.bananabeauty.de/produkt/its-a-wrap-pink/</t>
  </si>
  <si>
    <t>LI-LME-SBT</t>
  </si>
  <si>
    <t>Banana Beauty Shine bright</t>
  </si>
  <si>
    <t>https://www.bananabeauty.de/produkt/shine-bright/</t>
  </si>
  <si>
    <t>LI-LMA-BIY</t>
  </si>
  <si>
    <t>Banana Beauty Bi Yourself</t>
  </si>
  <si>
    <t>https://www.bananabeauty.de/produkt/bi-yourself/</t>
  </si>
  <si>
    <t>LI-LME-VLA</t>
  </si>
  <si>
    <t>Banana Beauty Viva la Diva</t>
  </si>
  <si>
    <t>https://www.bananabeauty.de/produkt/viva-la-diva/</t>
  </si>
  <si>
    <t>NA-GNG-OBY</t>
  </si>
  <si>
    <t>Banana Beauty Oh Baby! Get Glossy Nail Gel</t>
  </si>
  <si>
    <t>https://www.bananabeauty.de/produkt/oh-baby-nail-gel/</t>
  </si>
  <si>
    <t>LI-PEN-CRA</t>
  </si>
  <si>
    <t>Banana Beauty CARAmelita Gold Lip Liner</t>
  </si>
  <si>
    <t>https://www.bananabeauty.de/produkt/caramelita-gold-lip-liner/</t>
  </si>
  <si>
    <t>EY-ESH-EYF</t>
  </si>
  <si>
    <t>Banana Beauty Espresso YOURself - Base Eyeshadow</t>
  </si>
  <si>
    <t>https://www.bananabeauty.de/produkt/espresso-yourself/</t>
  </si>
  <si>
    <t>NA-GNG-CMA</t>
  </si>
  <si>
    <t>Banana Beauty CARAmelita Get Glossy Nail Gel</t>
  </si>
  <si>
    <t>https://www.bananabeauty.de/produkt/caramelita-nail-gel/</t>
  </si>
  <si>
    <t>EY-BTL-ODB</t>
  </si>
  <si>
    <t>Banana Beauty On fleek! Dark Brown – Brow Tattoo Liner</t>
  </si>
  <si>
    <t>https://www.bananabeauty.de/produkt/on-fleek-dark-brown/</t>
  </si>
  <si>
    <t>LI-PEN-NDU</t>
  </si>
  <si>
    <t>Banana Beauty Nude up! Gold Lip Liner</t>
  </si>
  <si>
    <t>https://www.bananabeauty.de/produkt/nude-up-gold-lip-liner/</t>
  </si>
  <si>
    <t>NA-GNG-OLL</t>
  </si>
  <si>
    <t>Banana Beauty Oh-la-licious Get Glossy Nail Gel</t>
  </si>
  <si>
    <t>https://www.bananabeauty.de/produkt/oh-la-licious-nail-gel/</t>
  </si>
  <si>
    <t>EY-LES-RNM</t>
  </si>
  <si>
    <t>Liquid Eyeshadow</t>
  </si>
  <si>
    <t>Banana Beauty ROCK'N'MOM</t>
  </si>
  <si>
    <t>https://www.bananabeauty.fr/produit/rocknmom/</t>
  </si>
  <si>
    <t>NA-BTC-GCD</t>
  </si>
  <si>
    <t>Banana Beauty Get Glossy Coat Duo</t>
  </si>
  <si>
    <t>https://www.bananabeauty.de/produkt/get-glossy-coat-duo/</t>
  </si>
  <si>
    <t>LI-LMA-YAQ</t>
  </si>
  <si>
    <t>Banana Beauty Yaaas Queen!</t>
  </si>
  <si>
    <t>https://www.bananabeauty.de/produkt/yaaas-queen/</t>
  </si>
  <si>
    <t>NA-GNG-DGL</t>
  </si>
  <si>
    <t>Banana Beauty Damn GRL Get Glossy Nail Gel</t>
  </si>
  <si>
    <t>https://www.bananabeauty.de/produkt/damn-grl-nail-gel/</t>
  </si>
  <si>
    <t>LI-PEN-POR</t>
  </si>
  <si>
    <t>Banana Beauty PROSEcco ready Gold Lip Liner</t>
  </si>
  <si>
    <t>https://www.bananabeauty.de/produkt/prosecco-ready-gold-lip-liner/</t>
  </si>
  <si>
    <t>LI-LMA-OGB</t>
  </si>
  <si>
    <t>Banana Beauty Oh-la-licious Gift Box</t>
  </si>
  <si>
    <t>LI-LMA-WEW</t>
  </si>
  <si>
    <t>Banana Beauty New yeahh! - Let me care for you</t>
  </si>
  <si>
    <t>https://www.bananabeauty.de/produkt/new-yeahh-let-me-care-for-you/</t>
  </si>
  <si>
    <t>LI-LMA-ISC</t>
  </si>
  <si>
    <t>Banana Beauty It's a secret</t>
  </si>
  <si>
    <t>EY-MAS-DGB</t>
  </si>
  <si>
    <t>Banana Beauty Define me Gift Box</t>
  </si>
  <si>
    <t>NA-TAT-NGF</t>
  </si>
  <si>
    <t>Nail</t>
  </si>
  <si>
    <t>Banana Beauty Nail it! – Go with the Flow</t>
  </si>
  <si>
    <t>https://www.bananabeauty.de/produkt/nail-it-go-with-the-flow/</t>
  </si>
  <si>
    <t>EY-EBP-BOL</t>
  </si>
  <si>
    <t>Eyebrow Pencil</t>
  </si>
  <si>
    <t>Banana Beauty Brow on! – Light</t>
  </si>
  <si>
    <t>0.09 g</t>
  </si>
  <si>
    <t>https://www.bananabeauty.de/produkt/brow-on-light/</t>
  </si>
  <si>
    <t>EY-MAS-UGB</t>
  </si>
  <si>
    <t>Banana Beauty Volume up! Gift Box</t>
  </si>
  <si>
    <t>LI-LMA-NGB</t>
  </si>
  <si>
    <t>Banana Beauty Nananaked Gift Box</t>
  </si>
  <si>
    <t>LI-PEN-XOX</t>
  </si>
  <si>
    <t>Banana Beauty XOXO Lip Liner</t>
  </si>
  <si>
    <t>https://www.bananabeauty.de/produkt/xoxo-lip-liner/</t>
  </si>
  <si>
    <t>NA-GNG-SYY</t>
  </si>
  <si>
    <t>Banana Beauty Sparklyyy</t>
  </si>
  <si>
    <t>LI-LMA-HOJ</t>
  </si>
  <si>
    <t>Banana Beauty Holly Jolly</t>
  </si>
  <si>
    <t>LI-LMA-WOX</t>
  </si>
  <si>
    <t>Banana Beauty XOXO - Let me care for you</t>
  </si>
  <si>
    <t>https://www.bananabeauty.de/produkt/xoxo-let-me-care-for-you/</t>
  </si>
  <si>
    <t>EY-ESH-MTL</t>
  </si>
  <si>
    <t>Banana Beauty Moonlight lover</t>
  </si>
  <si>
    <t>LI-LMA-SKW</t>
  </si>
  <si>
    <t>Banana Beauty Baby, Babyyy - Let me care for you</t>
  </si>
  <si>
    <t>LI-LMA-SCH</t>
  </si>
  <si>
    <t>Banana Beauty Secret Crush</t>
  </si>
  <si>
    <t>NA-GNG-BYC</t>
  </si>
  <si>
    <t>Banana Beauty Berry cute</t>
  </si>
  <si>
    <t>LI-LMA-NEW</t>
  </si>
  <si>
    <t>Banana Beauty New yeahh!</t>
  </si>
  <si>
    <t>LI-LMA-OLX</t>
  </si>
  <si>
    <t>Banana Beauty XOXO Special</t>
  </si>
  <si>
    <t>LI-LMA-MJY</t>
  </si>
  <si>
    <t>Banana Beauty My January</t>
  </si>
  <si>
    <t>LI-LME-TYO</t>
  </si>
  <si>
    <t>Banana Beauty Toki Yo!</t>
  </si>
  <si>
    <t>EY-MAS-AEW</t>
  </si>
  <si>
    <t>Banana Beauty All Eye Want</t>
  </si>
  <si>
    <t>https://www.bananabeauty.de/produkt/sarahs-love-fairytale-gift-box/</t>
  </si>
  <si>
    <t>LI-LMA-LUP</t>
  </si>
  <si>
    <t>Banana Beauty Light up!</t>
  </si>
  <si>
    <t>NA-GNG-NND</t>
  </si>
  <si>
    <t>Banana Beauty Nananaked Nail Gel</t>
  </si>
  <si>
    <t>https://www.bananabeauty.de/produkt/nananaked-nail-gel/</t>
  </si>
  <si>
    <t>Concealer</t>
  </si>
  <si>
    <t>3.5 ml</t>
  </si>
  <si>
    <t>LI-LPR-PUP</t>
  </si>
  <si>
    <t>Primer</t>
  </si>
  <si>
    <t>Banana Beauty Prime Up! Lip Primer - Let me care for you</t>
  </si>
  <si>
    <t>EY-MAS-NOL</t>
  </si>
  <si>
    <t>Banana Beauty No Limitsss MasCARA</t>
  </si>
  <si>
    <t>https://www.bananabeauty.de/produkt/no-limitsss</t>
  </si>
  <si>
    <t>EY-MAS-FIT</t>
  </si>
  <si>
    <t>Banana Beauty Fake it! MasCARA</t>
  </si>
  <si>
    <t>https://www.bananabeauty.de/produkt/fake-it</t>
  </si>
  <si>
    <t>LI-LMA-NND</t>
  </si>
  <si>
    <t>Banana Beauty Nananaked</t>
  </si>
  <si>
    <t>https://www.bananabeauty.de/produkt/nananaked</t>
  </si>
  <si>
    <t>LI-LBU-BBG</t>
  </si>
  <si>
    <t>Banana Beauty Baby GRL Lip Butter</t>
  </si>
  <si>
    <t>https://www.bananabeauty.de/produkt/baby-grl/</t>
  </si>
  <si>
    <t>LI-LMA-TGB</t>
  </si>
  <si>
    <t>Banana Beauty The Glam Bam</t>
  </si>
  <si>
    <t>https://www.bananabeauty.de/produkt/the-glam-bam/</t>
  </si>
  <si>
    <t>EY-MAS-DME</t>
  </si>
  <si>
    <t>Banana Beauty Define me</t>
  </si>
  <si>
    <t>https://www.bananabeauty.de/produkt/define-me/</t>
  </si>
  <si>
    <t>LI-LMA-DGL</t>
  </si>
  <si>
    <t>Banana Beauty Damn GRL</t>
  </si>
  <si>
    <t>https://www.bananabeauty.de/produkt/damn-grl/</t>
  </si>
  <si>
    <t>LI-LMA-LLS</t>
  </si>
  <si>
    <t>Banana Beauty Lady licious</t>
  </si>
  <si>
    <t>https://www.bananabeauty.de/produkt/lady-licious/</t>
  </si>
  <si>
    <t>LI-LMA-HME</t>
  </si>
  <si>
    <t>Banana Beauty Heat me!</t>
  </si>
  <si>
    <t>https://www.bananabeauty.de/produkt/heat-me/</t>
  </si>
  <si>
    <t>EY-MAS-RME</t>
  </si>
  <si>
    <t>Banana Beauty Rescue me</t>
  </si>
  <si>
    <t>https://www.bananabeauty.de/produkt/rescue-me/</t>
  </si>
  <si>
    <t>EY-PEN-BEB</t>
  </si>
  <si>
    <t>Banana Beauty Be BOLD</t>
  </si>
  <si>
    <t>https://www.bananabeauty.de/produkt/be-bold/</t>
  </si>
  <si>
    <t>FA-STD-MSE</t>
  </si>
  <si>
    <t>Fake Tan - Care Line</t>
  </si>
  <si>
    <t>Banana Beauty My Selfie! Self Tan Drops</t>
  </si>
  <si>
    <t>https://www.bananabeauty.de/produkt/my-selfie/</t>
  </si>
  <si>
    <t>EY-PEN-SSO</t>
  </si>
  <si>
    <t>Banana Beauty Say So</t>
  </si>
  <si>
    <t>https://www.bananabeauty.de/produkt/say-so/</t>
  </si>
  <si>
    <t>EY-PEN-SAB</t>
  </si>
  <si>
    <t>Banana Beauty Savage gurl</t>
  </si>
  <si>
    <t>https://www.bananabeauty.de/produkt/savage-gurl/</t>
  </si>
  <si>
    <t>LI-LBU-MLV</t>
  </si>
  <si>
    <t>Banana Beauty My Luv Lip Butter</t>
  </si>
  <si>
    <t>https://www.bananabeauty.de/produkt/my-luv/</t>
  </si>
  <si>
    <t>FA-HST-DRS</t>
  </si>
  <si>
    <t>Highlighter</t>
  </si>
  <si>
    <t>Banana Beauty Highlighter Stick Dear sparkle! (Bronze)</t>
  </si>
  <si>
    <t>https://www.bananabeauty.de/produkt/dear-sparkle/</t>
  </si>
  <si>
    <t>FA-HST-GOL</t>
  </si>
</sst>
</file>

<file path=xl/styles.xml><?xml version="1.0" encoding="utf-8"?>
<styleSheet xmlns="http://schemas.openxmlformats.org/spreadsheetml/2006/main">
  <numFmts count="4">
    <numFmt numFmtId="164" formatCode="_-* #,##0.00\ &quot;€&quot;_-;\-* #,##0.00\ &quot;€&quot;_-;_-* &quot;-&quot;??\ &quot;€&quot;_-;_-@_-"/>
    <numFmt numFmtId="165" formatCode="_-* #,##0.00\ [$€-407]_-;\-* #,##0.00\ [$€-407]_-;_-* &quot;-&quot;??\ [$€-407]_-;_-@_-"/>
    <numFmt numFmtId="166" formatCode="_-* #,##0\ [$€-407]_-;\-* #,##0\ [$€-407]_-;_-* &quot;-&quot;??\ [$€-407]_-;_-@_-"/>
    <numFmt numFmtId="167" formatCode="_-* #,##0\ &quot;€&quot;_-;\-* #,##0\ &quot;€&quot;_-;_-* &quot;-&quot;??\ &quot;€&quot;_-;_-@_-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</cellStyleXfs>
  <cellXfs count="62">
    <xf numFmtId="0" fontId="0" fillId="0" borderId="0" xfId="0"/>
    <xf numFmtId="0" fontId="1" fillId="0" borderId="0" xfId="3"/>
    <xf numFmtId="14" fontId="3" fillId="0" borderId="0" xfId="3" applyNumberFormat="1" applyFont="1"/>
    <xf numFmtId="0" fontId="4" fillId="2" borderId="1" xfId="3" applyFont="1" applyFill="1" applyBorder="1" applyAlignment="1" applyProtection="1">
      <alignment horizontal="center" vertical="center"/>
      <protection hidden="1"/>
    </xf>
    <xf numFmtId="1" fontId="1" fillId="0" borderId="2" xfId="3" applyNumberFormat="1" applyBorder="1" applyAlignment="1" applyProtection="1">
      <alignment vertical="center"/>
      <protection locked="0"/>
    </xf>
    <xf numFmtId="1" fontId="1" fillId="0" borderId="2" xfId="3" applyNumberFormat="1" applyBorder="1" applyAlignment="1" applyProtection="1">
      <alignment horizontal="center" vertical="center"/>
      <protection locked="0"/>
    </xf>
    <xf numFmtId="0" fontId="6" fillId="0" borderId="3" xfId="0" applyFont="1" applyBorder="1"/>
    <xf numFmtId="0" fontId="7" fillId="0" borderId="2" xfId="0" applyFont="1" applyBorder="1"/>
    <xf numFmtId="3" fontId="1" fillId="0" borderId="2" xfId="3" applyNumberFormat="1" applyBorder="1" applyAlignment="1" applyProtection="1">
      <alignment horizontal="center" vertical="center"/>
      <protection locked="0"/>
    </xf>
    <xf numFmtId="1" fontId="4" fillId="2" borderId="4" xfId="3" applyNumberFormat="1" applyFont="1" applyFill="1" applyBorder="1" applyAlignment="1" applyProtection="1">
      <alignment horizontal="center" vertical="center" wrapText="1"/>
      <protection hidden="1"/>
    </xf>
    <xf numFmtId="1" fontId="4" fillId="2" borderId="5" xfId="3" applyNumberFormat="1" applyFont="1" applyFill="1" applyBorder="1" applyAlignment="1" applyProtection="1">
      <alignment horizontal="center" vertical="center" wrapText="1"/>
      <protection hidden="1"/>
    </xf>
    <xf numFmtId="165" fontId="1" fillId="0" borderId="1" xfId="1" applyNumberFormat="1" applyFont="1" applyBorder="1"/>
    <xf numFmtId="1" fontId="4" fillId="2" borderId="1" xfId="3" applyNumberFormat="1" applyFont="1" applyFill="1" applyBorder="1" applyAlignment="1" applyProtection="1">
      <alignment horizontal="center" vertical="center" wrapText="1"/>
      <protection hidden="1"/>
    </xf>
    <xf numFmtId="1" fontId="4" fillId="2" borderId="1" xfId="3" applyNumberFormat="1" applyFont="1" applyFill="1" applyBorder="1" applyAlignment="1" applyProtection="1">
      <alignment horizontal="center" vertical="center"/>
      <protection hidden="1"/>
    </xf>
    <xf numFmtId="0" fontId="1" fillId="2" borderId="1" xfId="3" applyFont="1" applyFill="1" applyBorder="1" applyAlignment="1" applyProtection="1">
      <alignment horizontal="center" vertical="center" wrapText="1"/>
      <protection hidden="1"/>
    </xf>
    <xf numFmtId="1" fontId="5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3" applyAlignment="1">
      <alignment horizontal="center"/>
    </xf>
    <xf numFmtId="0" fontId="1" fillId="0" borderId="0" xfId="3" applyAlignment="1">
      <alignment horizontal="left"/>
    </xf>
    <xf numFmtId="1" fontId="5" fillId="3" borderId="1" xfId="3" applyNumberFormat="1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left"/>
    </xf>
    <xf numFmtId="3" fontId="10" fillId="0" borderId="2" xfId="2" applyNumberFormat="1" applyBorder="1" applyAlignment="1" applyProtection="1">
      <alignment horizontal="left" vertical="center"/>
      <protection locked="0"/>
    </xf>
    <xf numFmtId="166" fontId="10" fillId="0" borderId="2" xfId="2" applyNumberFormat="1" applyBorder="1" applyAlignment="1" applyProtection="1">
      <alignment horizontal="left" vertical="center"/>
      <protection locked="0"/>
    </xf>
    <xf numFmtId="1" fontId="4" fillId="2" borderId="6" xfId="3" applyNumberFormat="1" applyFont="1" applyFill="1" applyBorder="1" applyAlignment="1" applyProtection="1">
      <alignment horizontal="left" vertical="center" wrapText="1"/>
      <protection hidden="1"/>
    </xf>
    <xf numFmtId="1" fontId="4" fillId="2" borderId="7" xfId="3" applyNumberFormat="1" applyFont="1" applyFill="1" applyBorder="1" applyAlignment="1" applyProtection="1">
      <alignment horizontal="left" vertical="center" wrapText="1"/>
      <protection hidden="1"/>
    </xf>
    <xf numFmtId="0" fontId="1" fillId="0" borderId="2" xfId="3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1" fontId="4" fillId="2" borderId="8" xfId="3" applyNumberFormat="1" applyFont="1" applyFill="1" applyBorder="1" applyAlignment="1" applyProtection="1">
      <alignment horizontal="left" vertical="center" wrapText="1"/>
      <protection hidden="1"/>
    </xf>
    <xf numFmtId="1" fontId="4" fillId="2" borderId="9" xfId="3" applyNumberFormat="1" applyFont="1" applyFill="1" applyBorder="1" applyAlignment="1" applyProtection="1">
      <alignment horizontal="left" vertical="center" wrapText="1"/>
      <protection hidden="1"/>
    </xf>
    <xf numFmtId="0" fontId="6" fillId="4" borderId="3" xfId="0" applyFont="1" applyFill="1" applyBorder="1"/>
    <xf numFmtId="1" fontId="1" fillId="4" borderId="2" xfId="3" applyNumberFormat="1" applyFill="1" applyBorder="1" applyAlignment="1" applyProtection="1">
      <alignment horizontal="center" vertical="center"/>
      <protection locked="0"/>
    </xf>
    <xf numFmtId="1" fontId="1" fillId="4" borderId="2" xfId="3" applyNumberFormat="1" applyFill="1" applyBorder="1" applyAlignment="1" applyProtection="1">
      <alignment vertical="center"/>
      <protection locked="0"/>
    </xf>
    <xf numFmtId="165" fontId="1" fillId="4" borderId="1" xfId="1" applyNumberFormat="1" applyFont="1" applyFill="1" applyBorder="1"/>
    <xf numFmtId="3" fontId="1" fillId="4" borderId="2" xfId="3" applyNumberFormat="1" applyFill="1" applyBorder="1" applyAlignment="1" applyProtection="1">
      <alignment horizontal="center" vertical="center"/>
      <protection locked="0"/>
    </xf>
    <xf numFmtId="3" fontId="10" fillId="4" borderId="2" xfId="2" applyNumberFormat="1" applyFill="1" applyBorder="1" applyAlignment="1" applyProtection="1">
      <alignment horizontal="left" vertical="center"/>
      <protection locked="0"/>
    </xf>
    <xf numFmtId="0" fontId="1" fillId="4" borderId="2" xfId="3" applyNumberForma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/>
    <xf numFmtId="166" fontId="10" fillId="4" borderId="2" xfId="2" applyNumberFormat="1" applyFill="1" applyBorder="1" applyAlignment="1" applyProtection="1">
      <alignment horizontal="left" vertical="center"/>
      <protection locked="0"/>
    </xf>
    <xf numFmtId="0" fontId="10" fillId="4" borderId="2" xfId="2" applyFill="1" applyBorder="1"/>
    <xf numFmtId="1" fontId="4" fillId="2" borderId="0" xfId="3" applyNumberFormat="1" applyFont="1" applyFill="1" applyBorder="1" applyAlignment="1" applyProtection="1">
      <alignment horizontal="left" vertical="center" wrapText="1"/>
      <protection hidden="1"/>
    </xf>
    <xf numFmtId="1" fontId="4" fillId="2" borderId="10" xfId="3" applyNumberFormat="1" applyFont="1" applyFill="1" applyBorder="1" applyAlignment="1" applyProtection="1">
      <alignment horizontal="left" vertical="center" wrapText="1"/>
      <protection hidden="1"/>
    </xf>
    <xf numFmtId="167" fontId="0" fillId="0" borderId="0" xfId="1" applyNumberFormat="1" applyFont="1"/>
    <xf numFmtId="3" fontId="0" fillId="0" borderId="0" xfId="0" applyNumberFormat="1"/>
    <xf numFmtId="165" fontId="1" fillId="0" borderId="2" xfId="3" applyNumberFormat="1" applyBorder="1" applyAlignment="1" applyProtection="1">
      <alignment vertical="center"/>
      <protection locked="0"/>
    </xf>
    <xf numFmtId="165" fontId="1" fillId="0" borderId="2" xfId="3" applyNumberFormat="1" applyBorder="1" applyAlignment="1" applyProtection="1">
      <alignment horizontal="center" vertical="center"/>
      <protection locked="0"/>
    </xf>
    <xf numFmtId="165" fontId="1" fillId="4" borderId="2" xfId="3" applyNumberFormat="1" applyFill="1" applyBorder="1" applyAlignment="1" applyProtection="1">
      <alignment horizontal="center" vertical="center"/>
      <protection locked="0"/>
    </xf>
    <xf numFmtId="165" fontId="1" fillId="4" borderId="2" xfId="3" applyNumberFormat="1" applyFill="1" applyBorder="1" applyAlignment="1" applyProtection="1">
      <alignment vertical="center"/>
      <protection locked="0"/>
    </xf>
    <xf numFmtId="165" fontId="0" fillId="0" borderId="0" xfId="1" applyNumberFormat="1" applyFont="1"/>
    <xf numFmtId="165" fontId="1" fillId="0" borderId="2" xfId="3" applyNumberFormat="1" applyBorder="1" applyAlignment="1" applyProtection="1">
      <alignment horizontal="right" vertical="center"/>
      <protection hidden="1"/>
    </xf>
    <xf numFmtId="165" fontId="1" fillId="4" borderId="2" xfId="3" applyNumberFormat="1" applyFill="1" applyBorder="1" applyAlignment="1" applyProtection="1">
      <alignment horizontal="right" vertical="center"/>
      <protection hidden="1"/>
    </xf>
    <xf numFmtId="165" fontId="9" fillId="0" borderId="0" xfId="1" applyNumberFormat="1" applyFont="1"/>
    <xf numFmtId="3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165" fontId="9" fillId="0" borderId="0" xfId="1" applyNumberFormat="1" applyFont="1" applyAlignment="1">
      <alignment horizontal="center" vertical="center"/>
    </xf>
    <xf numFmtId="165" fontId="1" fillId="0" borderId="1" xfId="3" applyNumberFormat="1" applyBorder="1" applyAlignment="1" applyProtection="1">
      <alignment horizontal="right" vertical="center"/>
      <protection hidden="1"/>
    </xf>
    <xf numFmtId="165" fontId="1" fillId="4" borderId="1" xfId="3" applyNumberFormat="1" applyFill="1" applyBorder="1" applyAlignment="1" applyProtection="1">
      <alignment horizontal="right" vertical="center"/>
      <protection hidden="1"/>
    </xf>
    <xf numFmtId="1" fontId="4" fillId="2" borderId="4" xfId="3" applyNumberFormat="1" applyFont="1" applyFill="1" applyBorder="1" applyAlignment="1" applyProtection="1">
      <alignment horizontal="center" vertical="center" wrapText="1"/>
      <protection hidden="1"/>
    </xf>
    <xf numFmtId="1" fontId="4" fillId="2" borderId="5" xfId="3" applyNumberFormat="1" applyFont="1" applyFill="1" applyBorder="1" applyAlignment="1" applyProtection="1">
      <alignment horizontal="center" vertical="center" wrapText="1"/>
      <protection hidden="1"/>
    </xf>
    <xf numFmtId="1" fontId="4" fillId="2" borderId="4" xfId="3" applyNumberFormat="1" applyFont="1" applyFill="1" applyBorder="1" applyAlignment="1" applyProtection="1">
      <alignment horizontal="center" wrapText="1"/>
      <protection hidden="1"/>
    </xf>
    <xf numFmtId="1" fontId="4" fillId="2" borderId="5" xfId="3" applyNumberFormat="1" applyFont="1" applyFill="1" applyBorder="1" applyAlignment="1" applyProtection="1">
      <alignment horizontal="center" wrapText="1"/>
      <protection hidden="1"/>
    </xf>
    <xf numFmtId="1" fontId="4" fillId="2" borderId="4" xfId="3" applyNumberFormat="1" applyFont="1" applyFill="1" applyBorder="1" applyAlignment="1" applyProtection="1">
      <alignment horizontal="left" vertical="center" wrapText="1"/>
      <protection hidden="1"/>
    </xf>
    <xf numFmtId="1" fontId="4" fillId="2" borderId="5" xfId="3" applyNumberFormat="1" applyFont="1" applyFill="1" applyBorder="1" applyAlignment="1" applyProtection="1">
      <alignment horizontal="left" vertical="center" wrapText="1"/>
      <protection hidden="1"/>
    </xf>
    <xf numFmtId="0" fontId="2" fillId="0" borderId="0" xfId="3" applyFont="1" applyAlignment="1">
      <alignment horizontal="left"/>
    </xf>
  </cellXfs>
  <cellStyles count="4">
    <cellStyle name="Currency" xfId="1" builtinId="4"/>
    <cellStyle name="Hyperlink" xfId="2" builtinId="8"/>
    <cellStyle name="Normal" xfId="0" builtinId="0"/>
    <cellStyle name="Standard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hellobody.de/produkt/cara-love-schimmernder-lip-balm/" TargetMode="External"/><Relationship Id="rId18" Type="http://schemas.openxmlformats.org/officeDocument/2006/relationships/hyperlink" Target="https://www.hellobody.de/produkt/sun-lip-balm-lsf-25/" TargetMode="External"/><Relationship Id="rId26" Type="http://schemas.openxmlformats.org/officeDocument/2006/relationships/hyperlink" Target="https://www.hellobody.de/produkt/summer-of-love-candys-body-duo/" TargetMode="External"/><Relationship Id="rId39" Type="http://schemas.openxmlformats.org/officeDocument/2006/relationships/hyperlink" Target="https://www.hellobody.de/produkt/cocos-clear-klaerende-moormaske/" TargetMode="External"/><Relationship Id="rId21" Type="http://schemas.openxmlformats.org/officeDocument/2006/relationships/hyperlink" Target="https://www.hellobody.de/?s=brush&amp;post_type=product" TargetMode="External"/><Relationship Id="rId34" Type="http://schemas.openxmlformats.org/officeDocument/2006/relationships/hyperlink" Target="https://www.hellobody.de/produkt/cocos-day-feuchtigkeitsspendende-tagescreme/" TargetMode="External"/><Relationship Id="rId42" Type="http://schemas.openxmlformats.org/officeDocument/2006/relationships/hyperlink" Target="https://www.hellobody.de/produkt/cocos-wow-pink-clay-gesichtsmaske/" TargetMode="External"/><Relationship Id="rId47" Type="http://schemas.openxmlformats.org/officeDocument/2006/relationships/hyperlink" Target="https://www.hellobody.de/produkt/aloe-wash-gesichtsreinigungsgel/" TargetMode="External"/><Relationship Id="rId50" Type="http://schemas.openxmlformats.org/officeDocument/2006/relationships/hyperlink" Target="https://www.hellobody.de/produkt/aloe-joy-erfrischende-body-gel-lotion/" TargetMode="External"/><Relationship Id="rId55" Type="http://schemas.openxmlformats.org/officeDocument/2006/relationships/hyperlink" Target="https://www.hellobody.de/produkt/aloe-sight-belebendes-augengel/" TargetMode="External"/><Relationship Id="rId63" Type="http://schemas.openxmlformats.org/officeDocument/2006/relationships/hyperlink" Target="https://www.hellobody.de/produkt/rose-breeze-ausgleichender-gesichtstoner/" TargetMode="External"/><Relationship Id="rId68" Type="http://schemas.openxmlformats.org/officeDocument/2006/relationships/hyperlink" Target="https://www.hellobody.de/produkt/cara-charm-overnight-lippenmaske/" TargetMode="External"/><Relationship Id="rId76" Type="http://schemas.openxmlformats.org/officeDocument/2006/relationships/hyperlink" Target="https://www.hellobody.de/produkt/cocos-touch-coconut-handcreme/" TargetMode="External"/><Relationship Id="rId84" Type="http://schemas.openxmlformats.org/officeDocument/2006/relationships/hyperlink" Target="https://www.hellobody.de/produkt/rose-minis/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https://www.hellobody.de/produkt/cara-balm-aufbauende-nachtcreme/" TargetMode="External"/><Relationship Id="rId71" Type="http://schemas.openxmlformats.org/officeDocument/2006/relationships/hyperlink" Target="https://www.hellobody.de/produkt/cocos-gold-taegliches-gesichtsoel/" TargetMode="External"/><Relationship Id="rId2" Type="http://schemas.openxmlformats.org/officeDocument/2006/relationships/hyperlink" Target="https://www.hellobody.de/produkt/cara-look-perfektionierende-augencreme/" TargetMode="External"/><Relationship Id="rId16" Type="http://schemas.openxmlformats.org/officeDocument/2006/relationships/hyperlink" Target="https://www.hellobody.de/produkt/bb-be-naturally-glamorous-getoente-tagescreme-deep/" TargetMode="External"/><Relationship Id="rId29" Type="http://schemas.openxmlformats.org/officeDocument/2006/relationships/hyperlink" Target="https://www.hellobody.it/product/summer-of-love-paradise-green-scrub-yoghurt/" TargetMode="External"/><Relationship Id="rId11" Type="http://schemas.openxmlformats.org/officeDocument/2006/relationships/hyperlink" Target="https://www.hellobody.de/produkt/sun-sonnencreme-gesicht-lsf-50/" TargetMode="External"/><Relationship Id="rId24" Type="http://schemas.openxmlformats.org/officeDocument/2006/relationships/hyperlink" Target="https://www.hellobody.de/produkt/summer-of-love-candys-body-duo/" TargetMode="External"/><Relationship Id="rId32" Type="http://schemas.openxmlformats.org/officeDocument/2006/relationships/hyperlink" Target="https://www.hellobody.de/produkt/rose-velvet-ausgleichendes-gesichtsfluid/" TargetMode="External"/><Relationship Id="rId37" Type="http://schemas.openxmlformats.org/officeDocument/2006/relationships/hyperlink" Target="https://www.hellobody.de/produkt/rose-refine-klaerende-gesichtsmaske-mit-pinienholzkohle-und-tonerden/" TargetMode="External"/><Relationship Id="rId40" Type="http://schemas.openxmlformats.org/officeDocument/2006/relationships/hyperlink" Target="https://www.hellobody.de/produkt/aloe-light-feuchtigkeitsspendende-tagespflege/" TargetMode="External"/><Relationship Id="rId45" Type="http://schemas.openxmlformats.org/officeDocument/2006/relationships/hyperlink" Target="https://www.hellobody.de/produkt/cocos-smooth-taegliche-augencreme/" TargetMode="External"/><Relationship Id="rId53" Type="http://schemas.openxmlformats.org/officeDocument/2006/relationships/hyperlink" Target="https://www.hellobody.de/produkt/cara-cozy-schimmernde-koerpercreme/" TargetMode="External"/><Relationship Id="rId58" Type="http://schemas.openxmlformats.org/officeDocument/2006/relationships/hyperlink" Target="https://www.hellobody.de/produkt/aloe-splash-erfrischendes-duschgel/" TargetMode="External"/><Relationship Id="rId66" Type="http://schemas.openxmlformats.org/officeDocument/2006/relationships/hyperlink" Target="https://www.hellobody.de/produkt/cocos-shower-cremedusche/" TargetMode="External"/><Relationship Id="rId74" Type="http://schemas.openxmlformats.org/officeDocument/2006/relationships/hyperlink" Target="https://www.hellobody.de/produkt/16-azelaic-complex-booster-klaerend-regulierend/" TargetMode="External"/><Relationship Id="rId79" Type="http://schemas.openxmlformats.org/officeDocument/2006/relationships/hyperlink" Target="https://www.hellobody.de/produkt/hello-konjac-gesichtsreinigngsschwamm/" TargetMode="External"/><Relationship Id="rId87" Type="http://schemas.openxmlformats.org/officeDocument/2006/relationships/hyperlink" Target="https://www.hellobody.de/produkt/cocos-rich-lippenbalsam/" TargetMode="External"/><Relationship Id="rId5" Type="http://schemas.openxmlformats.org/officeDocument/2006/relationships/hyperlink" Target="https://www.hellobody.de/produkt/sun-bodylotion-lsf-30/" TargetMode="External"/><Relationship Id="rId61" Type="http://schemas.openxmlformats.org/officeDocument/2006/relationships/hyperlink" Target="https://www.hellobody.de/produkt/cocos-milk-feuchtigkeitsspendende-bodylotion/" TargetMode="External"/><Relationship Id="rId82" Type="http://schemas.openxmlformats.org/officeDocument/2006/relationships/hyperlink" Target="https://www.hellobody.de/produkt/aloe-minis/" TargetMode="External"/><Relationship Id="rId19" Type="http://schemas.openxmlformats.org/officeDocument/2006/relationships/hyperlink" Target="https://www.hello-body.fr/produit/yasmines-summer-glow-huile-corporelle-scintillante/" TargetMode="External"/><Relationship Id="rId4" Type="http://schemas.openxmlformats.org/officeDocument/2006/relationships/hyperlink" Target="https://www.hellobody.de/produkt/sun-sonnenoel-bodyspray-lsf-20/" TargetMode="External"/><Relationship Id="rId9" Type="http://schemas.openxmlformats.org/officeDocument/2006/relationships/hyperlink" Target="https://www.hellobody.de/produkt/cara-care-schuetzende-tagespflege/" TargetMode="External"/><Relationship Id="rId14" Type="http://schemas.openxmlformats.org/officeDocument/2006/relationships/hyperlink" Target="https://www.hellobody.de/produkt/sun-gesichtsbalm-lsf-25/" TargetMode="External"/><Relationship Id="rId22" Type="http://schemas.openxmlformats.org/officeDocument/2006/relationships/hyperlink" Target="https://www.hellobody.de/produkt/summer-of-love-raffas-body-duo/" TargetMode="External"/><Relationship Id="rId27" Type="http://schemas.openxmlformats.org/officeDocument/2006/relationships/hyperlink" Target="https://www.hellobody.de/produkt/summer-of-love-the-teams-body-duo/" TargetMode="External"/><Relationship Id="rId30" Type="http://schemas.openxmlformats.org/officeDocument/2006/relationships/hyperlink" Target="https://www.hellobody.it/product/summer-of-love-paradise-green-scrub-yoghurt/" TargetMode="External"/><Relationship Id="rId35" Type="http://schemas.openxmlformats.org/officeDocument/2006/relationships/hyperlink" Target="https://www.hellobody.de/produkt/rose-effect-ausgleichende-gesichtsreinigungscreme/" TargetMode="External"/><Relationship Id="rId43" Type="http://schemas.openxmlformats.org/officeDocument/2006/relationships/hyperlink" Target="https://www.hellobody.de/produkt/10-vitamin-c-booster-revitalisierend-schuetzend/" TargetMode="External"/><Relationship Id="rId48" Type="http://schemas.openxmlformats.org/officeDocument/2006/relationships/hyperlink" Target="https://www.hellobody.de/produkt/cocos-prime-schimmerndes-gesichtsfluid/" TargetMode="External"/><Relationship Id="rId56" Type="http://schemas.openxmlformats.org/officeDocument/2006/relationships/hyperlink" Target="https://www.hellobody.de/produkt/10-niacinamide-booster-verfeinernd-ausgleichend/" TargetMode="External"/><Relationship Id="rId64" Type="http://schemas.openxmlformats.org/officeDocument/2006/relationships/hyperlink" Target="https://www.hellobody.de/produkt/cocos-melt-make-up-entferner-balm/" TargetMode="External"/><Relationship Id="rId69" Type="http://schemas.openxmlformats.org/officeDocument/2006/relationships/hyperlink" Target="https://www.hellobody.de/produkt/cocos-soft-reichhaltige-nachtcreme/" TargetMode="External"/><Relationship Id="rId77" Type="http://schemas.openxmlformats.org/officeDocument/2006/relationships/hyperlink" Target="https://www.hellobody.de/produkt/cara-minis/" TargetMode="External"/><Relationship Id="rId8" Type="http://schemas.openxmlformats.org/officeDocument/2006/relationships/hyperlink" Target="https://www.hellobody.de/produkt/cara-rescue-gesichtsreinigungsmaske-mit-hafer-und-weisser-tonerde/" TargetMode="External"/><Relationship Id="rId51" Type="http://schemas.openxmlformats.org/officeDocument/2006/relationships/hyperlink" Target="https://www.hellobody.de/produkt/5-peptide-complex-booster-glaettend-festigend/" TargetMode="External"/><Relationship Id="rId72" Type="http://schemas.openxmlformats.org/officeDocument/2006/relationships/hyperlink" Target="https://www.hellobody.de/produkt/cocos-dream-regenerierendes-nachtserum/" TargetMode="External"/><Relationship Id="rId80" Type="http://schemas.openxmlformats.org/officeDocument/2006/relationships/hyperlink" Target="https://www.hellobody.de/produkt/body-konjac-koerperschwamm/" TargetMode="External"/><Relationship Id="rId85" Type="http://schemas.openxmlformats.org/officeDocument/2006/relationships/hyperlink" Target="https://www.hellobody.de/produkt/mask-brush-maskenpinsel/" TargetMode="External"/><Relationship Id="rId3" Type="http://schemas.openxmlformats.org/officeDocument/2006/relationships/hyperlink" Target="https://www.hellobody.de/produkt/cara-rise-hautpflegende-anti-ox-glow-drops/" TargetMode="External"/><Relationship Id="rId12" Type="http://schemas.openxmlformats.org/officeDocument/2006/relationships/hyperlink" Target="https://www.hellobody.de/produkt/cara-clean-anti-pollution-gesichtsreinigungsmilch/" TargetMode="External"/><Relationship Id="rId17" Type="http://schemas.openxmlformats.org/officeDocument/2006/relationships/hyperlink" Target="https://www.hellobody.de/produkt/lash-booster-wimpern-und-brauen-serum/" TargetMode="External"/><Relationship Id="rId25" Type="http://schemas.openxmlformats.org/officeDocument/2006/relationships/hyperlink" Target="https://www.hellobody.de/produkt/summer-of-love-raffas-body-duo/" TargetMode="External"/><Relationship Id="rId33" Type="http://schemas.openxmlformats.org/officeDocument/2006/relationships/hyperlink" Target="https://www.hellobody.de/produkt/cocos-fresh-milder-gesichtsreinigungsschaum/" TargetMode="External"/><Relationship Id="rId38" Type="http://schemas.openxmlformats.org/officeDocument/2006/relationships/hyperlink" Target="https://www.hellobody.de/produkt/cocos-glam-koerper-peeling/" TargetMode="External"/><Relationship Id="rId46" Type="http://schemas.openxmlformats.org/officeDocument/2006/relationships/hyperlink" Target="https://www.hellobody.de/produkt/bb-be-naturally-glamorous-getoente-tagescreme-medium/" TargetMode="External"/><Relationship Id="rId59" Type="http://schemas.openxmlformats.org/officeDocument/2006/relationships/hyperlink" Target="https://www.hellobody.de/produkt/aloe-vibe-zucker-koerper-peeling/" TargetMode="External"/><Relationship Id="rId67" Type="http://schemas.openxmlformats.org/officeDocument/2006/relationships/hyperlink" Target="https://www.hellobody.de/produkt/aloe-tonic-pcr-fluessiges-gesichts-peeling-mit-aha/" TargetMode="External"/><Relationship Id="rId20" Type="http://schemas.openxmlformats.org/officeDocument/2006/relationships/hyperlink" Target="https://www.hellobody.de/produkt/maddys-golden-glow-schimmerndes-koerperoel/" TargetMode="External"/><Relationship Id="rId41" Type="http://schemas.openxmlformats.org/officeDocument/2006/relationships/hyperlink" Target="https://www.hellobody.de/produkt/aloe-night-feuchtigkeitsspendende-nachtpflege/" TargetMode="External"/><Relationship Id="rId54" Type="http://schemas.openxmlformats.org/officeDocument/2006/relationships/hyperlink" Target="https://www.hellobody.de/produkt/cocos-cream-bodybutter/" TargetMode="External"/><Relationship Id="rId62" Type="http://schemas.openxmlformats.org/officeDocument/2006/relationships/hyperlink" Target="https://www.hellobody.de/produkt/cocos-calm-besaenftigender-gesichtstoner/" TargetMode="External"/><Relationship Id="rId70" Type="http://schemas.openxmlformats.org/officeDocument/2006/relationships/hyperlink" Target="https://www.hellobody.de/produkt/12-retinol-complex-booster-regenerierend-straffend/" TargetMode="External"/><Relationship Id="rId75" Type="http://schemas.openxmlformats.org/officeDocument/2006/relationships/hyperlink" Target="https://www.hellobody.de/produkt/cara-relieve-beruhigender-gesichtstoner/" TargetMode="External"/><Relationship Id="rId83" Type="http://schemas.openxmlformats.org/officeDocument/2006/relationships/hyperlink" Target="https://www.hellobody.de/produkt/hellobody-x-femitale-waermeschal-mit-waermflasche/" TargetMode="External"/><Relationship Id="rId88" Type="http://schemas.openxmlformats.org/officeDocument/2006/relationships/hyperlink" Target="https://www.hellobody.de/produkt/cocos-cool-erfrischendes-gesichtsspray/" TargetMode="External"/><Relationship Id="rId1" Type="http://schemas.openxmlformats.org/officeDocument/2006/relationships/hyperlink" Target="https://www.hellobody.de/produkt/rose-breeze-ausgleichender-gesichtstoner/" TargetMode="External"/><Relationship Id="rId6" Type="http://schemas.openxmlformats.org/officeDocument/2006/relationships/hyperlink" Target="https://www.hellobody.de/produkt/bb-be-naturally-glamorous-getoente-tagescreme-light/" TargetMode="External"/><Relationship Id="rId15" Type="http://schemas.openxmlformats.org/officeDocument/2006/relationships/hyperlink" Target="https://www.hellobody.de/produkt/cool-after-sun-bodylotion/" TargetMode="External"/><Relationship Id="rId23" Type="http://schemas.openxmlformats.org/officeDocument/2006/relationships/hyperlink" Target="https://www.hellobody.de/produkt/summer-of-love-the-teams-body-duo/" TargetMode="External"/><Relationship Id="rId28" Type="http://schemas.openxmlformats.org/officeDocument/2006/relationships/hyperlink" Target="https://www.hellobody.de/produkt/good-vibes-feuchtigkeitsspendende-handcreme/" TargetMode="External"/><Relationship Id="rId36" Type="http://schemas.openxmlformats.org/officeDocument/2006/relationships/hyperlink" Target="https://www.hellobody.de/produkt/rose-divine-klaerendes-gesichtsserum/" TargetMode="External"/><Relationship Id="rId49" Type="http://schemas.openxmlformats.org/officeDocument/2006/relationships/hyperlink" Target="https://www.hellobody.de/produkt/cocos-kiss-lippen-peeling/" TargetMode="External"/><Relationship Id="rId57" Type="http://schemas.openxmlformats.org/officeDocument/2006/relationships/hyperlink" Target="https://www.hellobody.de/produkt/aloe-drops-glow-booster/" TargetMode="External"/><Relationship Id="rId10" Type="http://schemas.openxmlformats.org/officeDocument/2006/relationships/hyperlink" Target="https://www.hellobody.de/produkt/bb-be-naturally-glamorous-getoente-tagescreme-tan/" TargetMode="External"/><Relationship Id="rId31" Type="http://schemas.openxmlformats.org/officeDocument/2006/relationships/hyperlink" Target="https://www.hellobody.it/product/summer-glow-olio-illuminante-per-il-corpo/?gclid=CjwKCAjwxOCRBhA8EiwA0X8hi0shWu8Oc4TPpANVNKQ5KVEV5TftRdSEKyQ-LkEuPrdhpltFvPwMuRoCfigQAvD_BwE" TargetMode="External"/><Relationship Id="rId44" Type="http://schemas.openxmlformats.org/officeDocument/2006/relationships/hyperlink" Target="https://www.hellobody.de/produkt/cocos-pure-kaffee-gesichts-peeling/" TargetMode="External"/><Relationship Id="rId52" Type="http://schemas.openxmlformats.org/officeDocument/2006/relationships/hyperlink" Target="https://www.hellobody.de/produkt/rose-sos-anti-pickel-treatment/" TargetMode="External"/><Relationship Id="rId60" Type="http://schemas.openxmlformats.org/officeDocument/2006/relationships/hyperlink" Target="https://www.hellobody.de/produkt/aloe-aqua-reinigendes-mizellenwasser/" TargetMode="External"/><Relationship Id="rId65" Type="http://schemas.openxmlformats.org/officeDocument/2006/relationships/hyperlink" Target="https://www.hellobody.de/produkt/aloe-sleep-feuchtigkeitsspendende-overnight-gesichtsmaske/" TargetMode="External"/><Relationship Id="rId73" Type="http://schemas.openxmlformats.org/officeDocument/2006/relationships/hyperlink" Target="https://www.hellobody.de/produkt/2-hyaluron-booster-hydratisierend-aufpolsternd/" TargetMode="External"/><Relationship Id="rId78" Type="http://schemas.openxmlformats.org/officeDocument/2006/relationships/hyperlink" Target="https://www.hellobody.de/produkt/hello-bamboo-wiederverwendbare-kosmetikpads/" TargetMode="External"/><Relationship Id="rId81" Type="http://schemas.openxmlformats.org/officeDocument/2006/relationships/hyperlink" Target="https://www.hellobody.de/produkt/aloe-konjac-gesichtsreinigungsschwamm/" TargetMode="External"/><Relationship Id="rId86" Type="http://schemas.openxmlformats.org/officeDocument/2006/relationships/hyperlink" Target="https://www.hellobody.de/produkt/rose-control-blotting-pape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anabeauty.de/produkt/bold-type/" TargetMode="External"/><Relationship Id="rId3" Type="http://schemas.openxmlformats.org/officeDocument/2006/relationships/hyperlink" Target="https://www.bananabeauty.de/produkt/curl-me-up-brown/" TargetMode="External"/><Relationship Id="rId7" Type="http://schemas.openxmlformats.org/officeDocument/2006/relationships/hyperlink" Target="https://www.bananabeauty.de/produkt/mocha-at-me/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www.bananabeauty.de/produkt/sea-you-babe/" TargetMode="External"/><Relationship Id="rId1" Type="http://schemas.openxmlformats.org/officeDocument/2006/relationships/hyperlink" Target="https://www.bananabeauty.de/produkt/banana-oh-nana/" TargetMode="External"/><Relationship Id="rId6" Type="http://schemas.openxmlformats.org/officeDocument/2006/relationships/hyperlink" Target="https://www.bananabeauty.de/produkt/champagne-pls" TargetMode="External"/><Relationship Id="rId11" Type="http://schemas.openxmlformats.org/officeDocument/2006/relationships/hyperlink" Target="https://www.bananabeauty.de/produkt/sunset-dreamzz/" TargetMode="External"/><Relationship Id="rId5" Type="http://schemas.openxmlformats.org/officeDocument/2006/relationships/hyperlink" Target="https://www.bananabeauty.de/produkt/its-a-wrap-red/" TargetMode="External"/><Relationship Id="rId10" Type="http://schemas.openxmlformats.org/officeDocument/2006/relationships/hyperlink" Target="https://www.bananabeauty.de/produkt/prime-up-lip-primer/" TargetMode="External"/><Relationship Id="rId4" Type="http://schemas.openxmlformats.org/officeDocument/2006/relationships/hyperlink" Target="https://www.bananabeauty.de/produkt/upgrade-me/" TargetMode="External"/><Relationship Id="rId9" Type="http://schemas.openxmlformats.org/officeDocument/2006/relationships/hyperlink" Target="https://www.bananabeauty.de/produkt/chili-vanill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0"/>
  <sheetViews>
    <sheetView showGridLines="0" tabSelected="1" zoomScale="150" zoomScaleNormal="150" workbookViewId="0">
      <pane ySplit="8" topLeftCell="A27" activePane="bottomLeft" state="frozen"/>
      <selection activeCell="D4" sqref="D4:D6"/>
      <selection pane="bottomLeft" activeCell="K97" sqref="K97"/>
    </sheetView>
  </sheetViews>
  <sheetFormatPr defaultColWidth="8.85546875" defaultRowHeight="15"/>
  <cols>
    <col min="1" max="1" width="11.85546875" customWidth="1"/>
    <col min="2" max="2" width="19.42578125" customWidth="1"/>
    <col min="3" max="3" width="10.7109375" customWidth="1"/>
    <col min="4" max="5" width="20" customWidth="1"/>
    <col min="6" max="6" width="53.7109375" bestFit="1" customWidth="1"/>
    <col min="7" max="7" width="9.140625" style="25" customWidth="1"/>
    <col min="8" max="8" width="12.140625" bestFit="1" customWidth="1"/>
    <col min="9" max="9" width="14.85546875" bestFit="1" customWidth="1"/>
    <col min="10" max="10" width="14.85546875" customWidth="1"/>
    <col min="11" max="11" width="15.85546875" bestFit="1" customWidth="1"/>
    <col min="12" max="12" width="15.85546875" customWidth="1"/>
    <col min="13" max="13" width="15.85546875" bestFit="1" customWidth="1"/>
    <col min="14" max="14" width="16.28515625" customWidth="1"/>
    <col min="15" max="15" width="173.42578125" style="19" bestFit="1" customWidth="1"/>
  </cols>
  <sheetData>
    <row r="1" spans="1:15" s="1" customFormat="1" ht="12.75">
      <c r="G1" s="16"/>
      <c r="O1" s="17"/>
    </row>
    <row r="2" spans="1:15" s="1" customFormat="1" ht="18">
      <c r="A2" s="61" t="s">
        <v>132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s="1" customFormat="1">
      <c r="A3" s="2"/>
      <c r="B3" s="2"/>
      <c r="C3" s="2"/>
      <c r="D3" s="2"/>
      <c r="G3" s="16"/>
      <c r="O3" s="17"/>
    </row>
    <row r="4" spans="1:15" s="1" customFormat="1" ht="13.5" customHeight="1">
      <c r="A4" s="55" t="s">
        <v>144</v>
      </c>
      <c r="B4" s="55" t="s">
        <v>148</v>
      </c>
      <c r="C4" s="55" t="s">
        <v>145</v>
      </c>
      <c r="D4" s="55" t="s">
        <v>182</v>
      </c>
      <c r="E4" s="9"/>
      <c r="F4" s="55" t="s">
        <v>146</v>
      </c>
      <c r="G4" s="55" t="s">
        <v>147</v>
      </c>
      <c r="H4" s="55" t="s">
        <v>137</v>
      </c>
      <c r="I4" s="55" t="s">
        <v>134</v>
      </c>
      <c r="J4" s="57" t="s">
        <v>141</v>
      </c>
      <c r="K4" s="55" t="s">
        <v>136</v>
      </c>
      <c r="L4" s="57" t="s">
        <v>141</v>
      </c>
      <c r="M4" s="55" t="s">
        <v>133</v>
      </c>
      <c r="N4" s="55" t="s">
        <v>322</v>
      </c>
      <c r="O4" s="59" t="s">
        <v>241</v>
      </c>
    </row>
    <row r="5" spans="1:15" s="1" customFormat="1" ht="13.5" customHeight="1">
      <c r="A5" s="56"/>
      <c r="B5" s="56"/>
      <c r="C5" s="56"/>
      <c r="D5" s="56"/>
      <c r="E5" s="10" t="s">
        <v>215</v>
      </c>
      <c r="F5" s="56"/>
      <c r="G5" s="56"/>
      <c r="H5" s="56"/>
      <c r="I5" s="56"/>
      <c r="J5" s="58" t="s">
        <v>188</v>
      </c>
      <c r="K5" s="56" t="s">
        <v>188</v>
      </c>
      <c r="L5" s="58" t="s">
        <v>188</v>
      </c>
      <c r="M5" s="56" t="s">
        <v>188</v>
      </c>
      <c r="N5" s="56"/>
      <c r="O5" s="60"/>
    </row>
    <row r="6" spans="1:15" s="1" customFormat="1" ht="13.5" customHeight="1">
      <c r="A6" s="56"/>
      <c r="B6" s="56"/>
      <c r="C6" s="56"/>
      <c r="D6" s="56"/>
      <c r="E6" s="10"/>
      <c r="F6" s="56"/>
      <c r="G6" s="56"/>
      <c r="H6" s="56"/>
      <c r="I6" s="56"/>
      <c r="J6" s="58"/>
      <c r="K6" s="56"/>
      <c r="L6" s="58"/>
      <c r="M6" s="56"/>
      <c r="N6" s="56"/>
      <c r="O6" s="60"/>
    </row>
    <row r="7" spans="1:15" s="16" customFormat="1" ht="13.5" customHeight="1">
      <c r="A7" s="12"/>
      <c r="B7" s="12"/>
      <c r="C7" s="12"/>
      <c r="D7" s="12"/>
      <c r="E7" s="13"/>
      <c r="F7" s="3"/>
      <c r="G7" s="14" t="s">
        <v>213</v>
      </c>
      <c r="H7" s="15"/>
      <c r="I7" s="15"/>
      <c r="J7" s="15"/>
      <c r="K7" s="15"/>
      <c r="L7" s="15"/>
      <c r="M7" s="15"/>
      <c r="N7" s="15"/>
      <c r="O7" s="18"/>
    </row>
    <row r="8" spans="1:15" s="16" customFormat="1" ht="13.5" hidden="1" customHeight="1">
      <c r="A8" s="38"/>
      <c r="B8" s="26"/>
      <c r="C8" s="26"/>
      <c r="D8" s="26"/>
      <c r="E8" s="26"/>
      <c r="F8" s="26"/>
      <c r="G8" s="26"/>
      <c r="H8" s="26"/>
      <c r="I8" s="26"/>
      <c r="J8" s="39"/>
      <c r="K8" s="39"/>
      <c r="L8" s="39"/>
      <c r="M8" s="39"/>
      <c r="N8" s="26"/>
      <c r="O8" s="27"/>
    </row>
    <row r="9" spans="1:15" s="1" customFormat="1" ht="15.75">
      <c r="A9" s="6" t="s">
        <v>455</v>
      </c>
      <c r="B9" s="5">
        <v>4251347401388</v>
      </c>
      <c r="C9" s="4" t="s">
        <v>184</v>
      </c>
      <c r="D9" s="4" t="s">
        <v>448</v>
      </c>
      <c r="E9" s="4" t="s">
        <v>214</v>
      </c>
      <c r="F9" s="4" t="s">
        <v>456</v>
      </c>
      <c r="G9" s="5" t="s">
        <v>212</v>
      </c>
      <c r="H9" s="47">
        <v>1</v>
      </c>
      <c r="I9" s="47">
        <f>H9*N9</f>
        <v>22242</v>
      </c>
      <c r="J9" s="53">
        <f>K9/1.19</f>
        <v>15.117647058823529</v>
      </c>
      <c r="K9" s="11">
        <v>17.989999999999998</v>
      </c>
      <c r="L9" s="11">
        <f>M9/1.19</f>
        <v>336246.70588235289</v>
      </c>
      <c r="M9" s="11">
        <f>K9*N9</f>
        <v>400133.57999999996</v>
      </c>
      <c r="N9" s="8">
        <v>22242</v>
      </c>
      <c r="O9" s="20" t="s">
        <v>457</v>
      </c>
    </row>
    <row r="10" spans="1:15" s="1" customFormat="1" ht="15.75">
      <c r="A10" s="6" t="s">
        <v>406</v>
      </c>
      <c r="B10" s="5">
        <v>4251347401555</v>
      </c>
      <c r="C10" s="4" t="s">
        <v>183</v>
      </c>
      <c r="D10" s="4" t="s">
        <v>407</v>
      </c>
      <c r="E10" s="4" t="s">
        <v>214</v>
      </c>
      <c r="F10" s="4" t="s">
        <v>408</v>
      </c>
      <c r="G10" s="5" t="s">
        <v>216</v>
      </c>
      <c r="H10" s="47">
        <v>4</v>
      </c>
      <c r="I10" s="47">
        <f t="shared" ref="I10:I67" si="0">H10*N10</f>
        <v>178092</v>
      </c>
      <c r="J10" s="53">
        <f t="shared" ref="J10:J73" si="1">K10/1.19</f>
        <v>21</v>
      </c>
      <c r="K10" s="11">
        <v>24.99</v>
      </c>
      <c r="L10" s="11">
        <f t="shared" ref="L10:L73" si="2">M10/1.19</f>
        <v>934983</v>
      </c>
      <c r="M10" s="11">
        <f t="shared" ref="M10:M67" si="3">K10*N10</f>
        <v>1112629.77</v>
      </c>
      <c r="N10" s="8">
        <v>44523</v>
      </c>
      <c r="O10" s="20" t="s">
        <v>409</v>
      </c>
    </row>
    <row r="11" spans="1:15" s="1" customFormat="1" ht="15.75">
      <c r="A11" s="6" t="s">
        <v>410</v>
      </c>
      <c r="B11" s="5">
        <v>4251347401517</v>
      </c>
      <c r="C11" s="4" t="s">
        <v>411</v>
      </c>
      <c r="D11" s="4" t="s">
        <v>412</v>
      </c>
      <c r="E11" s="4" t="s">
        <v>214</v>
      </c>
      <c r="F11" s="4" t="s">
        <v>413</v>
      </c>
      <c r="G11" s="5" t="s">
        <v>414</v>
      </c>
      <c r="H11" s="47">
        <v>3</v>
      </c>
      <c r="I11" s="47">
        <f t="shared" si="0"/>
        <v>85008</v>
      </c>
      <c r="J11" s="53">
        <f t="shared" si="1"/>
        <v>16.798319327731093</v>
      </c>
      <c r="K11" s="11">
        <v>19.989999999999998</v>
      </c>
      <c r="L11" s="11">
        <f t="shared" si="2"/>
        <v>475997.17647058819</v>
      </c>
      <c r="M11" s="11">
        <f t="shared" si="3"/>
        <v>566436.6399999999</v>
      </c>
      <c r="N11" s="8">
        <v>28336</v>
      </c>
      <c r="O11" s="20" t="s">
        <v>415</v>
      </c>
    </row>
    <row r="12" spans="1:15" s="1" customFormat="1" ht="15.75">
      <c r="A12" s="6" t="s">
        <v>416</v>
      </c>
      <c r="B12" s="5">
        <v>4251347401524</v>
      </c>
      <c r="C12" s="4" t="s">
        <v>183</v>
      </c>
      <c r="D12" s="4" t="s">
        <v>377</v>
      </c>
      <c r="E12" s="4" t="s">
        <v>214</v>
      </c>
      <c r="F12" s="4" t="s">
        <v>417</v>
      </c>
      <c r="G12" s="5" t="s">
        <v>418</v>
      </c>
      <c r="H12" s="47">
        <v>3</v>
      </c>
      <c r="I12" s="47">
        <f t="shared" si="0"/>
        <v>95145</v>
      </c>
      <c r="J12" s="53">
        <f t="shared" si="1"/>
        <v>21</v>
      </c>
      <c r="K12" s="11">
        <v>24.99</v>
      </c>
      <c r="L12" s="11">
        <f t="shared" si="2"/>
        <v>666015</v>
      </c>
      <c r="M12" s="11">
        <f t="shared" si="3"/>
        <v>792557.85</v>
      </c>
      <c r="N12" s="8">
        <v>31715</v>
      </c>
      <c r="O12" s="20" t="s">
        <v>419</v>
      </c>
    </row>
    <row r="13" spans="1:15" s="1" customFormat="1" ht="15.75">
      <c r="A13" s="6" t="s">
        <v>420</v>
      </c>
      <c r="B13" s="5">
        <v>4251347401999</v>
      </c>
      <c r="C13" s="4" t="s">
        <v>184</v>
      </c>
      <c r="D13" s="4" t="s">
        <v>421</v>
      </c>
      <c r="E13" s="4" t="s">
        <v>214</v>
      </c>
      <c r="F13" s="4" t="s">
        <v>422</v>
      </c>
      <c r="G13" s="5" t="s">
        <v>423</v>
      </c>
      <c r="H13" s="47">
        <v>2.5</v>
      </c>
      <c r="I13" s="47">
        <f t="shared" si="0"/>
        <v>84502.5</v>
      </c>
      <c r="J13" s="53">
        <f t="shared" si="1"/>
        <v>25.201680672268907</v>
      </c>
      <c r="K13" s="11">
        <v>29.99</v>
      </c>
      <c r="L13" s="11">
        <f t="shared" si="2"/>
        <v>851842.00840336143</v>
      </c>
      <c r="M13" s="11">
        <f t="shared" si="3"/>
        <v>1013691.99</v>
      </c>
      <c r="N13" s="8">
        <v>33801</v>
      </c>
      <c r="O13" s="20" t="s">
        <v>424</v>
      </c>
    </row>
    <row r="14" spans="1:15" s="1" customFormat="1" ht="15.75">
      <c r="A14" s="6" t="s">
        <v>430</v>
      </c>
      <c r="B14" s="5">
        <v>4251347401289</v>
      </c>
      <c r="C14" s="4" t="s">
        <v>184</v>
      </c>
      <c r="D14" s="4" t="s">
        <v>170</v>
      </c>
      <c r="E14" s="4" t="s">
        <v>214</v>
      </c>
      <c r="F14" s="4" t="s">
        <v>431</v>
      </c>
      <c r="G14" s="5" t="s">
        <v>218</v>
      </c>
      <c r="H14" s="47">
        <v>2</v>
      </c>
      <c r="I14" s="47">
        <f t="shared" si="0"/>
        <v>85126</v>
      </c>
      <c r="J14" s="53">
        <f t="shared" si="1"/>
        <v>29.403361344537817</v>
      </c>
      <c r="K14" s="11">
        <v>34.99</v>
      </c>
      <c r="L14" s="11">
        <f t="shared" si="2"/>
        <v>1251495.2689075631</v>
      </c>
      <c r="M14" s="11">
        <f t="shared" si="3"/>
        <v>1489279.37</v>
      </c>
      <c r="N14" s="8">
        <v>42563</v>
      </c>
      <c r="O14" s="20" t="s">
        <v>432</v>
      </c>
    </row>
    <row r="15" spans="1:15" s="1" customFormat="1" ht="15.75">
      <c r="A15" s="6" t="s">
        <v>458</v>
      </c>
      <c r="B15" s="5">
        <v>4251347402767</v>
      </c>
      <c r="C15" s="4" t="s">
        <v>442</v>
      </c>
      <c r="D15" s="4" t="s">
        <v>443</v>
      </c>
      <c r="E15" s="4" t="s">
        <v>214</v>
      </c>
      <c r="F15" s="4" t="s">
        <v>459</v>
      </c>
      <c r="G15" s="5" t="s">
        <v>460</v>
      </c>
      <c r="H15" s="47">
        <v>5</v>
      </c>
      <c r="I15" s="47">
        <f t="shared" si="0"/>
        <v>14305</v>
      </c>
      <c r="J15" s="53">
        <f t="shared" si="1"/>
        <v>42.008403361344541</v>
      </c>
      <c r="K15" s="11">
        <v>49.99</v>
      </c>
      <c r="L15" s="11">
        <f t="shared" si="2"/>
        <v>120186.04201680674</v>
      </c>
      <c r="M15" s="11">
        <f t="shared" si="3"/>
        <v>143021.39000000001</v>
      </c>
      <c r="N15" s="8">
        <v>2861</v>
      </c>
      <c r="O15" s="20" t="s">
        <v>461</v>
      </c>
    </row>
    <row r="16" spans="1:15" s="1" customFormat="1" ht="15.75">
      <c r="A16" s="6" t="s">
        <v>164</v>
      </c>
      <c r="B16" s="5">
        <v>4251347402620</v>
      </c>
      <c r="C16" s="4" t="s">
        <v>183</v>
      </c>
      <c r="D16" s="4" t="s">
        <v>176</v>
      </c>
      <c r="E16" s="4" t="s">
        <v>189</v>
      </c>
      <c r="F16" s="4" t="s">
        <v>299</v>
      </c>
      <c r="G16" s="5" t="s">
        <v>216</v>
      </c>
      <c r="H16" s="47">
        <v>3</v>
      </c>
      <c r="I16" s="47">
        <f t="shared" si="0"/>
        <v>130041</v>
      </c>
      <c r="J16" s="53">
        <f t="shared" si="1"/>
        <v>21</v>
      </c>
      <c r="K16" s="11">
        <v>24.99</v>
      </c>
      <c r="L16" s="11">
        <f t="shared" si="2"/>
        <v>910287.00000000012</v>
      </c>
      <c r="M16" s="11">
        <f t="shared" si="3"/>
        <v>1083241.53</v>
      </c>
      <c r="N16" s="8">
        <v>43347</v>
      </c>
      <c r="O16" s="20" t="s">
        <v>268</v>
      </c>
    </row>
    <row r="17" spans="1:15" s="1" customFormat="1" ht="15.75">
      <c r="A17" s="6" t="s">
        <v>160</v>
      </c>
      <c r="B17" s="5">
        <v>4251347401807</v>
      </c>
      <c r="C17" s="4" t="s">
        <v>184</v>
      </c>
      <c r="D17" s="4" t="s">
        <v>174</v>
      </c>
      <c r="E17" s="4" t="s">
        <v>189</v>
      </c>
      <c r="F17" s="4" t="s">
        <v>285</v>
      </c>
      <c r="G17" s="5" t="s">
        <v>218</v>
      </c>
      <c r="H17" s="47">
        <v>2.5</v>
      </c>
      <c r="I17" s="47">
        <f t="shared" si="0"/>
        <v>145497.5</v>
      </c>
      <c r="J17" s="53">
        <f t="shared" si="1"/>
        <v>29.403361344537817</v>
      </c>
      <c r="K17" s="11">
        <v>34.99</v>
      </c>
      <c r="L17" s="11">
        <f t="shared" si="2"/>
        <v>1711246.2268907563</v>
      </c>
      <c r="M17" s="11">
        <f t="shared" si="3"/>
        <v>2036383.01</v>
      </c>
      <c r="N17" s="8">
        <v>58199</v>
      </c>
      <c r="O17" s="20" t="s">
        <v>254</v>
      </c>
    </row>
    <row r="18" spans="1:15" s="1" customFormat="1" ht="15.75">
      <c r="A18" s="6" t="s">
        <v>158</v>
      </c>
      <c r="B18" s="5">
        <v>4251347401784</v>
      </c>
      <c r="C18" s="4" t="s">
        <v>184</v>
      </c>
      <c r="D18" s="4" t="s">
        <v>173</v>
      </c>
      <c r="E18" s="4" t="s">
        <v>189</v>
      </c>
      <c r="F18" s="4" t="s">
        <v>289</v>
      </c>
      <c r="G18" s="5" t="s">
        <v>221</v>
      </c>
      <c r="H18" s="47">
        <v>2.5</v>
      </c>
      <c r="I18" s="47">
        <f t="shared" si="0"/>
        <v>79620</v>
      </c>
      <c r="J18" s="53">
        <f t="shared" si="1"/>
        <v>25.201680672268907</v>
      </c>
      <c r="K18" s="11">
        <v>29.99</v>
      </c>
      <c r="L18" s="11">
        <f t="shared" si="2"/>
        <v>802623.12605042011</v>
      </c>
      <c r="M18" s="11">
        <f t="shared" si="3"/>
        <v>955121.5199999999</v>
      </c>
      <c r="N18" s="8">
        <v>31848</v>
      </c>
      <c r="O18" s="20" t="s">
        <v>258</v>
      </c>
    </row>
    <row r="19" spans="1:15" s="1" customFormat="1" ht="15.75">
      <c r="A19" s="6" t="s">
        <v>153</v>
      </c>
      <c r="B19" s="5">
        <v>4251347401777</v>
      </c>
      <c r="C19" s="4" t="s">
        <v>184</v>
      </c>
      <c r="D19" s="4" t="s">
        <v>168</v>
      </c>
      <c r="E19" s="4" t="s">
        <v>189</v>
      </c>
      <c r="F19" s="4" t="s">
        <v>287</v>
      </c>
      <c r="G19" s="5" t="s">
        <v>218</v>
      </c>
      <c r="H19" s="47">
        <v>2.5</v>
      </c>
      <c r="I19" s="47">
        <f t="shared" si="0"/>
        <v>108282.5</v>
      </c>
      <c r="J19" s="53">
        <f t="shared" si="1"/>
        <v>29.403361344537817</v>
      </c>
      <c r="K19" s="11">
        <v>34.99</v>
      </c>
      <c r="L19" s="11">
        <f t="shared" si="2"/>
        <v>1273547.7899159666</v>
      </c>
      <c r="M19" s="11">
        <f t="shared" si="3"/>
        <v>1515521.87</v>
      </c>
      <c r="N19" s="8">
        <v>43313</v>
      </c>
      <c r="O19" s="20" t="s">
        <v>256</v>
      </c>
    </row>
    <row r="20" spans="1:15" s="1" customFormat="1" ht="15.75">
      <c r="A20" s="6" t="s">
        <v>165</v>
      </c>
      <c r="B20" s="5">
        <v>4251347402415</v>
      </c>
      <c r="C20" s="4" t="s">
        <v>184</v>
      </c>
      <c r="D20" s="4" t="s">
        <v>177</v>
      </c>
      <c r="E20" s="4" t="s">
        <v>189</v>
      </c>
      <c r="F20" s="4" t="s">
        <v>283</v>
      </c>
      <c r="G20" s="5" t="s">
        <v>220</v>
      </c>
      <c r="H20" s="47">
        <v>3</v>
      </c>
      <c r="I20" s="47">
        <f t="shared" si="0"/>
        <v>327519</v>
      </c>
      <c r="J20" s="53">
        <f t="shared" si="1"/>
        <v>33.605042016806728</v>
      </c>
      <c r="K20" s="11">
        <v>39.99</v>
      </c>
      <c r="L20" s="11">
        <f t="shared" si="2"/>
        <v>3668763.2521008407</v>
      </c>
      <c r="M20" s="11">
        <f t="shared" si="3"/>
        <v>4365828.2700000005</v>
      </c>
      <c r="N20" s="8">
        <v>109173</v>
      </c>
      <c r="O20" s="20" t="s">
        <v>252</v>
      </c>
    </row>
    <row r="21" spans="1:15" s="1" customFormat="1" ht="15.75">
      <c r="A21" s="6" t="s">
        <v>163</v>
      </c>
      <c r="B21" s="5">
        <v>4251347402330</v>
      </c>
      <c r="C21" s="4" t="s">
        <v>184</v>
      </c>
      <c r="D21" s="4" t="s">
        <v>170</v>
      </c>
      <c r="E21" s="4" t="s">
        <v>189</v>
      </c>
      <c r="F21" s="4" t="s">
        <v>284</v>
      </c>
      <c r="G21" s="5" t="s">
        <v>218</v>
      </c>
      <c r="H21" s="47">
        <v>2.5</v>
      </c>
      <c r="I21" s="47">
        <f t="shared" si="0"/>
        <v>144977.5</v>
      </c>
      <c r="J21" s="53">
        <f t="shared" si="1"/>
        <v>29.403361344537817</v>
      </c>
      <c r="K21" s="11">
        <v>34.99</v>
      </c>
      <c r="L21" s="11">
        <f t="shared" si="2"/>
        <v>1705130.3277310927</v>
      </c>
      <c r="M21" s="11">
        <f t="shared" si="3"/>
        <v>2029105.09</v>
      </c>
      <c r="N21" s="8">
        <v>57991</v>
      </c>
      <c r="O21" s="20" t="s">
        <v>253</v>
      </c>
    </row>
    <row r="22" spans="1:15" s="1" customFormat="1" ht="15.75">
      <c r="A22" s="6" t="s">
        <v>150</v>
      </c>
      <c r="B22" s="5">
        <v>4251347401791</v>
      </c>
      <c r="C22" s="4" t="s">
        <v>184</v>
      </c>
      <c r="D22" s="4" t="s">
        <v>171</v>
      </c>
      <c r="E22" s="4" t="s">
        <v>189</v>
      </c>
      <c r="F22" s="4" t="s">
        <v>301</v>
      </c>
      <c r="G22" s="5" t="s">
        <v>217</v>
      </c>
      <c r="H22" s="47">
        <v>2</v>
      </c>
      <c r="I22" s="47">
        <f t="shared" si="0"/>
        <v>32344</v>
      </c>
      <c r="J22" s="53">
        <f t="shared" si="1"/>
        <v>21</v>
      </c>
      <c r="K22" s="11">
        <v>24.99</v>
      </c>
      <c r="L22" s="11">
        <f t="shared" si="2"/>
        <v>339612</v>
      </c>
      <c r="M22" s="11">
        <f t="shared" si="3"/>
        <v>404138.27999999997</v>
      </c>
      <c r="N22" s="8">
        <v>16172</v>
      </c>
      <c r="O22" s="20" t="s">
        <v>270</v>
      </c>
    </row>
    <row r="23" spans="1:15" s="1" customFormat="1" ht="15.75">
      <c r="A23" s="6" t="s">
        <v>156</v>
      </c>
      <c r="B23" s="5">
        <v>4251347403450</v>
      </c>
      <c r="C23" s="4" t="s">
        <v>186</v>
      </c>
      <c r="D23" s="4" t="s">
        <v>169</v>
      </c>
      <c r="E23" s="4" t="s">
        <v>189</v>
      </c>
      <c r="F23" s="4" t="s">
        <v>290</v>
      </c>
      <c r="G23" s="5" t="s">
        <v>222</v>
      </c>
      <c r="H23" s="47">
        <v>2</v>
      </c>
      <c r="I23" s="47">
        <f t="shared" si="0"/>
        <v>98596</v>
      </c>
      <c r="J23" s="53">
        <f t="shared" si="1"/>
        <v>16.798319327731093</v>
      </c>
      <c r="K23" s="11">
        <v>19.989999999999998</v>
      </c>
      <c r="L23" s="11">
        <f t="shared" si="2"/>
        <v>828123.54621848732</v>
      </c>
      <c r="M23" s="11">
        <f t="shared" si="3"/>
        <v>985467.0199999999</v>
      </c>
      <c r="N23" s="8">
        <v>49298</v>
      </c>
      <c r="O23" s="20" t="s">
        <v>259</v>
      </c>
    </row>
    <row r="24" spans="1:15" s="1" customFormat="1" ht="15.75">
      <c r="A24" s="6" t="s">
        <v>161</v>
      </c>
      <c r="B24" s="5">
        <v>4251347403382</v>
      </c>
      <c r="C24" s="4" t="s">
        <v>186</v>
      </c>
      <c r="D24" s="4" t="s">
        <v>175</v>
      </c>
      <c r="E24" s="4" t="s">
        <v>189</v>
      </c>
      <c r="F24" s="4" t="s">
        <v>300</v>
      </c>
      <c r="G24" s="5" t="s">
        <v>219</v>
      </c>
      <c r="H24" s="47">
        <v>2.5</v>
      </c>
      <c r="I24" s="47">
        <f t="shared" si="0"/>
        <v>65840</v>
      </c>
      <c r="J24" s="53">
        <f t="shared" si="1"/>
        <v>16.798319327731093</v>
      </c>
      <c r="K24" s="11">
        <v>19.989999999999998</v>
      </c>
      <c r="L24" s="11">
        <f t="shared" si="2"/>
        <v>442400.53781512607</v>
      </c>
      <c r="M24" s="11">
        <f t="shared" si="3"/>
        <v>526456.64</v>
      </c>
      <c r="N24" s="8">
        <v>26336</v>
      </c>
      <c r="O24" s="20" t="s">
        <v>269</v>
      </c>
    </row>
    <row r="25" spans="1:15" s="1" customFormat="1" ht="15.75">
      <c r="A25" s="6" t="s">
        <v>490</v>
      </c>
      <c r="B25" s="5">
        <v>4251347401814</v>
      </c>
      <c r="C25" s="4" t="s">
        <v>184</v>
      </c>
      <c r="D25" s="4" t="s">
        <v>491</v>
      </c>
      <c r="E25" s="4" t="s">
        <v>189</v>
      </c>
      <c r="F25" s="4" t="s">
        <v>492</v>
      </c>
      <c r="G25" s="5" t="s">
        <v>219</v>
      </c>
      <c r="H25" s="47">
        <v>2.5</v>
      </c>
      <c r="I25" s="47">
        <f t="shared" si="0"/>
        <v>86055.500000000015</v>
      </c>
      <c r="J25" s="53">
        <f t="shared" si="1"/>
        <v>25.201680672268907</v>
      </c>
      <c r="K25" s="11">
        <v>29.99</v>
      </c>
      <c r="L25" s="11">
        <f t="shared" si="2"/>
        <v>867497.29243697482</v>
      </c>
      <c r="M25" s="11">
        <f t="shared" si="3"/>
        <v>1032321.778</v>
      </c>
      <c r="N25" s="8">
        <v>34422.200000000004</v>
      </c>
      <c r="O25" s="20" t="s">
        <v>493</v>
      </c>
    </row>
    <row r="26" spans="1:15" s="1" customFormat="1" ht="15.75">
      <c r="A26" s="6" t="s">
        <v>441</v>
      </c>
      <c r="B26" s="5">
        <v>4251347402781</v>
      </c>
      <c r="C26" s="4" t="s">
        <v>442</v>
      </c>
      <c r="D26" s="4" t="s">
        <v>443</v>
      </c>
      <c r="E26" s="4" t="s">
        <v>189</v>
      </c>
      <c r="F26" s="4" t="s">
        <v>444</v>
      </c>
      <c r="G26" s="5" t="s">
        <v>445</v>
      </c>
      <c r="H26" s="47">
        <v>5</v>
      </c>
      <c r="I26" s="47">
        <f t="shared" si="0"/>
        <v>23765</v>
      </c>
      <c r="J26" s="53">
        <f t="shared" si="1"/>
        <v>42.008403361344541</v>
      </c>
      <c r="K26" s="11">
        <v>49.99</v>
      </c>
      <c r="L26" s="11">
        <f t="shared" si="2"/>
        <v>199665.9411764706</v>
      </c>
      <c r="M26" s="11">
        <f t="shared" si="3"/>
        <v>237602.47</v>
      </c>
      <c r="N26" s="8">
        <v>4753</v>
      </c>
      <c r="O26" s="20" t="s">
        <v>446</v>
      </c>
    </row>
    <row r="27" spans="1:15" s="1" customFormat="1" ht="15.75">
      <c r="A27" s="6" t="s">
        <v>433</v>
      </c>
      <c r="B27" s="5">
        <v>4251347403269</v>
      </c>
      <c r="C27" s="4" t="s">
        <v>183</v>
      </c>
      <c r="D27" s="4" t="s">
        <v>434</v>
      </c>
      <c r="E27" s="4" t="s">
        <v>403</v>
      </c>
      <c r="F27" s="4" t="s">
        <v>435</v>
      </c>
      <c r="G27" s="5" t="s">
        <v>414</v>
      </c>
      <c r="H27" s="47">
        <v>3</v>
      </c>
      <c r="I27" s="47">
        <f t="shared" si="0"/>
        <v>64323</v>
      </c>
      <c r="J27" s="53">
        <f t="shared" si="1"/>
        <v>16.798319327731093</v>
      </c>
      <c r="K27" s="11">
        <v>19.989999999999998</v>
      </c>
      <c r="L27" s="11">
        <f t="shared" si="2"/>
        <v>360172.76470588235</v>
      </c>
      <c r="M27" s="11">
        <f t="shared" si="3"/>
        <v>428605.58999999997</v>
      </c>
      <c r="N27" s="8">
        <v>21441</v>
      </c>
      <c r="O27" s="20" t="s">
        <v>436</v>
      </c>
    </row>
    <row r="28" spans="1:15" s="1" customFormat="1" ht="15.75">
      <c r="A28" s="6" t="s">
        <v>437</v>
      </c>
      <c r="B28" s="5">
        <v>4251347403542</v>
      </c>
      <c r="C28" s="4" t="s">
        <v>386</v>
      </c>
      <c r="D28" s="4" t="s">
        <v>387</v>
      </c>
      <c r="E28" s="4" t="s">
        <v>403</v>
      </c>
      <c r="F28" s="4" t="s">
        <v>438</v>
      </c>
      <c r="G28" s="5" t="s">
        <v>439</v>
      </c>
      <c r="H28" s="47">
        <v>2</v>
      </c>
      <c r="I28" s="47">
        <f t="shared" si="0"/>
        <v>57814</v>
      </c>
      <c r="J28" s="53">
        <f t="shared" si="1"/>
        <v>16.798319327731093</v>
      </c>
      <c r="K28" s="11">
        <v>19.989999999999998</v>
      </c>
      <c r="L28" s="11">
        <f t="shared" si="2"/>
        <v>485589.01680672268</v>
      </c>
      <c r="M28" s="11">
        <f t="shared" si="3"/>
        <v>577850.92999999993</v>
      </c>
      <c r="N28" s="8">
        <v>28907</v>
      </c>
      <c r="O28" s="20" t="s">
        <v>440</v>
      </c>
    </row>
    <row r="29" spans="1:15" s="1" customFormat="1" ht="15.75">
      <c r="A29" s="6" t="s">
        <v>425</v>
      </c>
      <c r="B29" s="5">
        <v>4251347403498</v>
      </c>
      <c r="C29" s="4" t="s">
        <v>184</v>
      </c>
      <c r="D29" s="4" t="s">
        <v>426</v>
      </c>
      <c r="E29" s="4" t="s">
        <v>403</v>
      </c>
      <c r="F29" s="4" t="s">
        <v>427</v>
      </c>
      <c r="G29" s="5" t="s">
        <v>428</v>
      </c>
      <c r="H29" s="47">
        <v>3</v>
      </c>
      <c r="I29" s="47">
        <f t="shared" si="0"/>
        <v>76569</v>
      </c>
      <c r="J29" s="53">
        <f t="shared" si="1"/>
        <v>25.201680672268907</v>
      </c>
      <c r="K29" s="11">
        <v>29.99</v>
      </c>
      <c r="L29" s="11">
        <f t="shared" si="2"/>
        <v>643222.49579831923</v>
      </c>
      <c r="M29" s="11">
        <f t="shared" si="3"/>
        <v>765434.7699999999</v>
      </c>
      <c r="N29" s="8">
        <v>25523</v>
      </c>
      <c r="O29" s="20" t="s">
        <v>429</v>
      </c>
    </row>
    <row r="30" spans="1:15" s="1" customFormat="1" ht="15.75">
      <c r="A30" s="6" t="s">
        <v>402</v>
      </c>
      <c r="B30" s="5">
        <v>4251347403207</v>
      </c>
      <c r="C30" s="4" t="s">
        <v>184</v>
      </c>
      <c r="D30" s="4" t="s">
        <v>172</v>
      </c>
      <c r="E30" s="4" t="s">
        <v>403</v>
      </c>
      <c r="F30" s="4" t="s">
        <v>404</v>
      </c>
      <c r="G30" s="5" t="s">
        <v>220</v>
      </c>
      <c r="H30" s="47">
        <v>3</v>
      </c>
      <c r="I30" s="47">
        <f t="shared" si="0"/>
        <v>44613</v>
      </c>
      <c r="J30" s="53">
        <f t="shared" si="1"/>
        <v>31.924369747899163</v>
      </c>
      <c r="K30" s="11">
        <v>37.99</v>
      </c>
      <c r="L30" s="11">
        <f t="shared" si="2"/>
        <v>474747.30252100847</v>
      </c>
      <c r="M30" s="11">
        <f t="shared" si="3"/>
        <v>564949.29</v>
      </c>
      <c r="N30" s="8">
        <v>14871</v>
      </c>
      <c r="O30" s="20" t="s">
        <v>405</v>
      </c>
    </row>
    <row r="31" spans="1:15" s="1" customFormat="1" ht="15.75">
      <c r="A31" s="6" t="s">
        <v>485</v>
      </c>
      <c r="B31" s="5">
        <v>4251347402552</v>
      </c>
      <c r="C31" s="4" t="s">
        <v>184</v>
      </c>
      <c r="D31" s="4" t="s">
        <v>486</v>
      </c>
      <c r="E31" s="4" t="s">
        <v>190</v>
      </c>
      <c r="F31" s="4" t="s">
        <v>487</v>
      </c>
      <c r="G31" s="5" t="s">
        <v>488</v>
      </c>
      <c r="H31" s="47">
        <v>1</v>
      </c>
      <c r="I31" s="47">
        <f t="shared" si="0"/>
        <v>2048</v>
      </c>
      <c r="J31" s="53">
        <f t="shared" si="1"/>
        <v>12.596638655462186</v>
      </c>
      <c r="K31" s="11">
        <v>14.99</v>
      </c>
      <c r="L31" s="11">
        <f t="shared" si="2"/>
        <v>25797.915966386558</v>
      </c>
      <c r="M31" s="11">
        <f t="shared" si="3"/>
        <v>30699.52</v>
      </c>
      <c r="N31" s="8">
        <v>2048</v>
      </c>
      <c r="O31" s="20" t="s">
        <v>489</v>
      </c>
    </row>
    <row r="32" spans="1:15" s="1" customFormat="1" ht="15.75">
      <c r="A32" s="6" t="s">
        <v>467</v>
      </c>
      <c r="B32" s="5">
        <v>4251347402774</v>
      </c>
      <c r="C32" s="4" t="s">
        <v>442</v>
      </c>
      <c r="D32" s="4" t="s">
        <v>443</v>
      </c>
      <c r="E32" s="4" t="s">
        <v>190</v>
      </c>
      <c r="F32" s="4" t="s">
        <v>468</v>
      </c>
      <c r="G32" s="5" t="s">
        <v>469</v>
      </c>
      <c r="H32" s="47">
        <v>5</v>
      </c>
      <c r="I32" s="47">
        <f t="shared" si="0"/>
        <v>9215</v>
      </c>
      <c r="J32" s="53">
        <f t="shared" si="1"/>
        <v>42.008403361344541</v>
      </c>
      <c r="K32" s="11">
        <v>49.99</v>
      </c>
      <c r="L32" s="11">
        <f t="shared" si="2"/>
        <v>77421.487394957992</v>
      </c>
      <c r="M32" s="11">
        <f t="shared" si="3"/>
        <v>92131.57</v>
      </c>
      <c r="N32" s="8">
        <v>1843</v>
      </c>
      <c r="O32" s="20" t="s">
        <v>470</v>
      </c>
    </row>
    <row r="33" spans="1:15" s="1" customFormat="1" ht="15.75">
      <c r="A33" s="6" t="s">
        <v>323</v>
      </c>
      <c r="B33" s="5">
        <v>4251347401609</v>
      </c>
      <c r="C33" s="4" t="s">
        <v>184</v>
      </c>
      <c r="D33" s="4" t="s">
        <v>324</v>
      </c>
      <c r="E33" s="4" t="s">
        <v>190</v>
      </c>
      <c r="F33" s="4" t="s">
        <v>325</v>
      </c>
      <c r="G33" s="5" t="s">
        <v>221</v>
      </c>
      <c r="H33" s="47">
        <v>3</v>
      </c>
      <c r="I33" s="47">
        <f t="shared" si="0"/>
        <v>571509</v>
      </c>
      <c r="J33" s="53">
        <f t="shared" si="1"/>
        <v>21</v>
      </c>
      <c r="K33" s="11">
        <v>24.99</v>
      </c>
      <c r="L33" s="11">
        <f t="shared" si="2"/>
        <v>4000563</v>
      </c>
      <c r="M33" s="11">
        <f t="shared" si="3"/>
        <v>4760669.97</v>
      </c>
      <c r="N33" s="8">
        <v>190503</v>
      </c>
      <c r="O33" s="20" t="s">
        <v>326</v>
      </c>
    </row>
    <row r="34" spans="1:15" s="1" customFormat="1" ht="15.75">
      <c r="A34" s="6" t="s">
        <v>347</v>
      </c>
      <c r="B34" s="5">
        <v>4251347403887</v>
      </c>
      <c r="C34" s="4" t="s">
        <v>183</v>
      </c>
      <c r="D34" s="4" t="s">
        <v>348</v>
      </c>
      <c r="E34" s="4" t="s">
        <v>329</v>
      </c>
      <c r="F34" s="4" t="s">
        <v>349</v>
      </c>
      <c r="G34" s="5" t="s">
        <v>335</v>
      </c>
      <c r="H34" s="47">
        <v>3.5</v>
      </c>
      <c r="I34" s="47">
        <f t="shared" si="0"/>
        <v>66979.5</v>
      </c>
      <c r="J34" s="53">
        <f t="shared" si="1"/>
        <v>13.436974789915967</v>
      </c>
      <c r="K34" s="11">
        <v>15.99</v>
      </c>
      <c r="L34" s="11">
        <f t="shared" si="2"/>
        <v>257143.38655462186</v>
      </c>
      <c r="M34" s="11">
        <f t="shared" si="3"/>
        <v>306000.63</v>
      </c>
      <c r="N34" s="8">
        <v>19137</v>
      </c>
      <c r="O34" s="20" t="s">
        <v>350</v>
      </c>
    </row>
    <row r="35" spans="1:15" s="1" customFormat="1" ht="15.75">
      <c r="A35" s="6" t="s">
        <v>332</v>
      </c>
      <c r="B35" s="5">
        <v>4251347403818</v>
      </c>
      <c r="C35" s="4" t="s">
        <v>183</v>
      </c>
      <c r="D35" s="4" t="s">
        <v>333</v>
      </c>
      <c r="E35" s="4" t="s">
        <v>329</v>
      </c>
      <c r="F35" s="4" t="s">
        <v>334</v>
      </c>
      <c r="G35" s="5" t="s">
        <v>335</v>
      </c>
      <c r="H35" s="47">
        <v>5</v>
      </c>
      <c r="I35" s="47">
        <f t="shared" si="0"/>
        <v>117420</v>
      </c>
      <c r="J35" s="53">
        <f t="shared" si="1"/>
        <v>16.798319327731093</v>
      </c>
      <c r="K35" s="11">
        <v>19.989999999999998</v>
      </c>
      <c r="L35" s="11">
        <f t="shared" si="2"/>
        <v>394491.731092437</v>
      </c>
      <c r="M35" s="11">
        <f t="shared" si="3"/>
        <v>469445.16</v>
      </c>
      <c r="N35" s="8">
        <v>23484</v>
      </c>
      <c r="O35" s="20" t="s">
        <v>336</v>
      </c>
    </row>
    <row r="36" spans="1:15" s="1" customFormat="1" ht="15.75">
      <c r="A36" s="6" t="s">
        <v>381</v>
      </c>
      <c r="B36" s="5">
        <v>4251347403955</v>
      </c>
      <c r="C36" s="4" t="s">
        <v>183</v>
      </c>
      <c r="D36" s="4" t="s">
        <v>377</v>
      </c>
      <c r="E36" s="4" t="s">
        <v>329</v>
      </c>
      <c r="F36" s="4" t="s">
        <v>382</v>
      </c>
      <c r="G36" s="5" t="s">
        <v>368</v>
      </c>
      <c r="H36" s="47">
        <v>3</v>
      </c>
      <c r="I36" s="47">
        <f t="shared" si="0"/>
        <v>5094</v>
      </c>
      <c r="J36" s="53">
        <f t="shared" si="1"/>
        <v>29.403361344537817</v>
      </c>
      <c r="K36" s="11">
        <v>34.99</v>
      </c>
      <c r="L36" s="11">
        <f t="shared" si="2"/>
        <v>49926.907563025219</v>
      </c>
      <c r="M36" s="11">
        <f t="shared" si="3"/>
        <v>59413.020000000004</v>
      </c>
      <c r="N36" s="8">
        <v>1698</v>
      </c>
      <c r="O36" s="20" t="s">
        <v>375</v>
      </c>
    </row>
    <row r="37" spans="1:15" s="1" customFormat="1" ht="15.75">
      <c r="A37" s="6" t="s">
        <v>373</v>
      </c>
      <c r="B37" s="5">
        <v>4251347403962</v>
      </c>
      <c r="C37" s="4" t="s">
        <v>183</v>
      </c>
      <c r="D37" s="4" t="s">
        <v>176</v>
      </c>
      <c r="E37" s="4" t="s">
        <v>329</v>
      </c>
      <c r="F37" s="4" t="s">
        <v>374</v>
      </c>
      <c r="G37" s="5" t="s">
        <v>368</v>
      </c>
      <c r="H37" s="47">
        <v>3</v>
      </c>
      <c r="I37" s="47">
        <f t="shared" si="0"/>
        <v>5532</v>
      </c>
      <c r="J37" s="53">
        <f t="shared" si="1"/>
        <v>29.403361344537817</v>
      </c>
      <c r="K37" s="11">
        <v>34.99</v>
      </c>
      <c r="L37" s="11">
        <f t="shared" si="2"/>
        <v>54219.79831932774</v>
      </c>
      <c r="M37" s="11">
        <f t="shared" si="3"/>
        <v>64521.560000000005</v>
      </c>
      <c r="N37" s="8">
        <v>1844</v>
      </c>
      <c r="O37" s="20" t="s">
        <v>375</v>
      </c>
    </row>
    <row r="38" spans="1:15" s="1" customFormat="1" ht="15.75">
      <c r="A38" s="6" t="s">
        <v>383</v>
      </c>
      <c r="B38" s="5">
        <v>4251347403993</v>
      </c>
      <c r="C38" s="4" t="s">
        <v>183</v>
      </c>
      <c r="D38" s="4" t="s">
        <v>377</v>
      </c>
      <c r="E38" s="4" t="s">
        <v>329</v>
      </c>
      <c r="F38" s="4" t="s">
        <v>384</v>
      </c>
      <c r="G38" s="5" t="s">
        <v>368</v>
      </c>
      <c r="H38" s="47">
        <v>3</v>
      </c>
      <c r="I38" s="47">
        <f t="shared" si="0"/>
        <v>4884</v>
      </c>
      <c r="J38" s="53">
        <f t="shared" si="1"/>
        <v>29.403361344537817</v>
      </c>
      <c r="K38" s="11">
        <v>34.99</v>
      </c>
      <c r="L38" s="11">
        <f t="shared" si="2"/>
        <v>47868.672268907569</v>
      </c>
      <c r="M38" s="11">
        <f t="shared" si="3"/>
        <v>56963.72</v>
      </c>
      <c r="N38" s="8">
        <v>1628</v>
      </c>
      <c r="O38" s="20" t="s">
        <v>372</v>
      </c>
    </row>
    <row r="39" spans="1:15" s="1" customFormat="1" ht="15.75">
      <c r="A39" s="6" t="s">
        <v>370</v>
      </c>
      <c r="B39" s="5">
        <v>4251347404006</v>
      </c>
      <c r="C39" s="4" t="s">
        <v>183</v>
      </c>
      <c r="D39" s="4" t="s">
        <v>176</v>
      </c>
      <c r="E39" s="4" t="s">
        <v>329</v>
      </c>
      <c r="F39" s="4" t="s">
        <v>371</v>
      </c>
      <c r="G39" s="5" t="s">
        <v>368</v>
      </c>
      <c r="H39" s="47">
        <v>3</v>
      </c>
      <c r="I39" s="47">
        <f t="shared" si="0"/>
        <v>6168</v>
      </c>
      <c r="J39" s="53">
        <f t="shared" si="1"/>
        <v>29.403361344537817</v>
      </c>
      <c r="K39" s="11">
        <v>34.99</v>
      </c>
      <c r="L39" s="11">
        <f t="shared" si="2"/>
        <v>60453.310924369755</v>
      </c>
      <c r="M39" s="11">
        <f t="shared" si="3"/>
        <v>71939.44</v>
      </c>
      <c r="N39" s="8">
        <v>2056</v>
      </c>
      <c r="O39" s="20" t="s">
        <v>372</v>
      </c>
    </row>
    <row r="40" spans="1:15" s="1" customFormat="1" ht="15.75">
      <c r="A40" s="6" t="s">
        <v>376</v>
      </c>
      <c r="B40" s="5">
        <v>4251347403979</v>
      </c>
      <c r="C40" s="4" t="s">
        <v>183</v>
      </c>
      <c r="D40" s="4" t="s">
        <v>377</v>
      </c>
      <c r="E40" s="4" t="s">
        <v>329</v>
      </c>
      <c r="F40" s="4" t="s">
        <v>378</v>
      </c>
      <c r="G40" s="5" t="s">
        <v>368</v>
      </c>
      <c r="H40" s="47">
        <v>3</v>
      </c>
      <c r="I40" s="47">
        <f t="shared" si="0"/>
        <v>5646</v>
      </c>
      <c r="J40" s="53">
        <f t="shared" si="1"/>
        <v>29.403361344537817</v>
      </c>
      <c r="K40" s="11">
        <v>34.99</v>
      </c>
      <c r="L40" s="11">
        <f t="shared" si="2"/>
        <v>55337.126050420178</v>
      </c>
      <c r="M40" s="11">
        <f t="shared" si="3"/>
        <v>65851.180000000008</v>
      </c>
      <c r="N40" s="8">
        <v>1882</v>
      </c>
      <c r="O40" s="20" t="s">
        <v>369</v>
      </c>
    </row>
    <row r="41" spans="1:15" s="1" customFormat="1" ht="15.75">
      <c r="A41" s="6" t="s">
        <v>366</v>
      </c>
      <c r="B41" s="5">
        <v>4251347403986</v>
      </c>
      <c r="C41" s="4" t="s">
        <v>183</v>
      </c>
      <c r="D41" s="4" t="s">
        <v>176</v>
      </c>
      <c r="E41" s="4" t="s">
        <v>329</v>
      </c>
      <c r="F41" s="4" t="s">
        <v>367</v>
      </c>
      <c r="G41" s="5" t="s">
        <v>368</v>
      </c>
      <c r="H41" s="47">
        <v>3</v>
      </c>
      <c r="I41" s="47">
        <f t="shared" si="0"/>
        <v>6468</v>
      </c>
      <c r="J41" s="53">
        <f t="shared" si="1"/>
        <v>29.403361344537817</v>
      </c>
      <c r="K41" s="11">
        <v>34.99</v>
      </c>
      <c r="L41" s="11">
        <f t="shared" si="2"/>
        <v>63393.647058823532</v>
      </c>
      <c r="M41" s="11">
        <f t="shared" si="3"/>
        <v>75438.44</v>
      </c>
      <c r="N41" s="8">
        <v>2156</v>
      </c>
      <c r="O41" s="20" t="s">
        <v>369</v>
      </c>
    </row>
    <row r="42" spans="1:15" s="1" customFormat="1" ht="15.75">
      <c r="A42" s="6" t="s">
        <v>327</v>
      </c>
      <c r="B42" s="5">
        <v>4251347403832</v>
      </c>
      <c r="C42" s="4" t="s">
        <v>183</v>
      </c>
      <c r="D42" s="4" t="s">
        <v>328</v>
      </c>
      <c r="E42" s="4" t="s">
        <v>329</v>
      </c>
      <c r="F42" s="4" t="s">
        <v>330</v>
      </c>
      <c r="G42" s="5" t="s">
        <v>217</v>
      </c>
      <c r="H42" s="47">
        <v>5</v>
      </c>
      <c r="I42" s="47">
        <f t="shared" si="0"/>
        <v>139490</v>
      </c>
      <c r="J42" s="53">
        <f t="shared" si="1"/>
        <v>16.798319327731093</v>
      </c>
      <c r="K42" s="11">
        <v>19.989999999999998</v>
      </c>
      <c r="L42" s="11">
        <f t="shared" si="2"/>
        <v>468639.51260504196</v>
      </c>
      <c r="M42" s="11">
        <f t="shared" si="3"/>
        <v>557681.0199999999</v>
      </c>
      <c r="N42" s="8">
        <v>27898</v>
      </c>
      <c r="O42" s="20" t="s">
        <v>331</v>
      </c>
    </row>
    <row r="43" spans="1:15" s="1" customFormat="1" ht="15.75">
      <c r="A43" s="6" t="s">
        <v>393</v>
      </c>
      <c r="B43" s="5">
        <v>4251347404020</v>
      </c>
      <c r="C43" s="4" t="s">
        <v>183</v>
      </c>
      <c r="D43" s="4" t="s">
        <v>176</v>
      </c>
      <c r="E43" s="4" t="s">
        <v>329</v>
      </c>
      <c r="F43" s="4" t="s">
        <v>394</v>
      </c>
      <c r="G43" s="5" t="s">
        <v>368</v>
      </c>
      <c r="H43" s="47">
        <v>3</v>
      </c>
      <c r="I43" s="47">
        <f t="shared" si="0"/>
        <v>1767</v>
      </c>
      <c r="J43" s="53">
        <f t="shared" si="1"/>
        <v>29.403361344537817</v>
      </c>
      <c r="K43" s="11">
        <v>34.99</v>
      </c>
      <c r="L43" s="11">
        <f t="shared" si="2"/>
        <v>17318.579831932773</v>
      </c>
      <c r="M43" s="11">
        <f t="shared" si="3"/>
        <v>20609.11</v>
      </c>
      <c r="N43" s="8">
        <v>589</v>
      </c>
      <c r="O43" s="20" t="s">
        <v>342</v>
      </c>
    </row>
    <row r="44" spans="1:15" s="1" customFormat="1" ht="15.75">
      <c r="A44" s="6" t="s">
        <v>397</v>
      </c>
      <c r="B44" s="5">
        <v>4251347404044</v>
      </c>
      <c r="C44" s="4" t="s">
        <v>183</v>
      </c>
      <c r="D44" s="4" t="s">
        <v>176</v>
      </c>
      <c r="E44" s="4" t="s">
        <v>329</v>
      </c>
      <c r="F44" s="4" t="s">
        <v>398</v>
      </c>
      <c r="G44" s="5" t="s">
        <v>368</v>
      </c>
      <c r="H44" s="47">
        <v>3</v>
      </c>
      <c r="I44" s="47">
        <f t="shared" si="0"/>
        <v>741</v>
      </c>
      <c r="J44" s="53">
        <f t="shared" si="1"/>
        <v>29.403361344537817</v>
      </c>
      <c r="K44" s="11">
        <v>34.99</v>
      </c>
      <c r="L44" s="11">
        <f t="shared" si="2"/>
        <v>7262.6302521008411</v>
      </c>
      <c r="M44" s="11">
        <f t="shared" si="3"/>
        <v>8642.5300000000007</v>
      </c>
      <c r="N44" s="8">
        <v>247</v>
      </c>
      <c r="O44" s="20" t="s">
        <v>342</v>
      </c>
    </row>
    <row r="45" spans="1:15" s="1" customFormat="1" ht="15.75">
      <c r="A45" s="6" t="s">
        <v>395</v>
      </c>
      <c r="B45" s="5">
        <v>4251347404051</v>
      </c>
      <c r="C45" s="4" t="s">
        <v>183</v>
      </c>
      <c r="D45" s="4" t="s">
        <v>377</v>
      </c>
      <c r="E45" s="4" t="s">
        <v>329</v>
      </c>
      <c r="F45" s="4" t="s">
        <v>396</v>
      </c>
      <c r="G45" s="5" t="s">
        <v>368</v>
      </c>
      <c r="H45" s="47">
        <v>3</v>
      </c>
      <c r="I45" s="47">
        <f t="shared" si="0"/>
        <v>1149</v>
      </c>
      <c r="J45" s="53">
        <f t="shared" si="1"/>
        <v>29.403361344537817</v>
      </c>
      <c r="K45" s="11">
        <v>34.99</v>
      </c>
      <c r="L45" s="11">
        <f t="shared" si="2"/>
        <v>11261.487394957983</v>
      </c>
      <c r="M45" s="11">
        <f t="shared" si="3"/>
        <v>13401.17</v>
      </c>
      <c r="N45" s="8">
        <v>383</v>
      </c>
      <c r="O45" s="20" t="s">
        <v>392</v>
      </c>
    </row>
    <row r="46" spans="1:15" s="1" customFormat="1" ht="15.75">
      <c r="A46" s="6" t="s">
        <v>390</v>
      </c>
      <c r="B46" s="5">
        <v>4251347404068</v>
      </c>
      <c r="C46" s="4" t="s">
        <v>183</v>
      </c>
      <c r="D46" s="4" t="s">
        <v>176</v>
      </c>
      <c r="E46" s="4" t="s">
        <v>329</v>
      </c>
      <c r="F46" s="4" t="s">
        <v>391</v>
      </c>
      <c r="G46" s="5" t="s">
        <v>368</v>
      </c>
      <c r="H46" s="47">
        <v>3</v>
      </c>
      <c r="I46" s="47">
        <f t="shared" si="0"/>
        <v>3672</v>
      </c>
      <c r="J46" s="53">
        <f t="shared" si="1"/>
        <v>29.403361344537817</v>
      </c>
      <c r="K46" s="11">
        <v>34.99</v>
      </c>
      <c r="L46" s="11">
        <f t="shared" si="2"/>
        <v>35989.71428571429</v>
      </c>
      <c r="M46" s="11">
        <f t="shared" si="3"/>
        <v>42827.76</v>
      </c>
      <c r="N46" s="8">
        <v>1224</v>
      </c>
      <c r="O46" s="20" t="s">
        <v>392</v>
      </c>
    </row>
    <row r="47" spans="1:15" s="1" customFormat="1" ht="15.75">
      <c r="A47" s="6" t="s">
        <v>337</v>
      </c>
      <c r="B47" s="5">
        <v>4251347403825</v>
      </c>
      <c r="C47" s="4" t="s">
        <v>184</v>
      </c>
      <c r="D47" s="4" t="s">
        <v>168</v>
      </c>
      <c r="E47" s="4" t="s">
        <v>329</v>
      </c>
      <c r="F47" s="4" t="s">
        <v>338</v>
      </c>
      <c r="G47" s="5" t="s">
        <v>218</v>
      </c>
      <c r="H47" s="47">
        <v>5</v>
      </c>
      <c r="I47" s="47">
        <f t="shared" si="0"/>
        <v>108300</v>
      </c>
      <c r="J47" s="53">
        <f t="shared" si="1"/>
        <v>31.084033613445381</v>
      </c>
      <c r="K47" s="11">
        <v>36.99</v>
      </c>
      <c r="L47" s="11">
        <f t="shared" si="2"/>
        <v>673280.16806722688</v>
      </c>
      <c r="M47" s="11">
        <f t="shared" si="3"/>
        <v>801203.4</v>
      </c>
      <c r="N47" s="8">
        <v>21660</v>
      </c>
      <c r="O47" s="20" t="s">
        <v>339</v>
      </c>
    </row>
    <row r="48" spans="1:15" s="1" customFormat="1" ht="15.75">
      <c r="A48" s="6" t="s">
        <v>351</v>
      </c>
      <c r="B48" s="5">
        <v>4251347403849</v>
      </c>
      <c r="C48" s="4" t="s">
        <v>186</v>
      </c>
      <c r="D48" s="4" t="s">
        <v>169</v>
      </c>
      <c r="E48" s="4" t="s">
        <v>329</v>
      </c>
      <c r="F48" s="4" t="s">
        <v>352</v>
      </c>
      <c r="G48" s="5" t="s">
        <v>224</v>
      </c>
      <c r="H48" s="47">
        <v>2.5</v>
      </c>
      <c r="I48" s="47">
        <f t="shared" si="0"/>
        <v>34805</v>
      </c>
      <c r="J48" s="53">
        <f t="shared" si="1"/>
        <v>10.075630252100842</v>
      </c>
      <c r="K48" s="11">
        <v>11.99</v>
      </c>
      <c r="L48" s="11">
        <f t="shared" si="2"/>
        <v>140272.9243697479</v>
      </c>
      <c r="M48" s="11">
        <f t="shared" si="3"/>
        <v>166924.78</v>
      </c>
      <c r="N48" s="8">
        <v>13922</v>
      </c>
      <c r="O48" s="20" t="s">
        <v>353</v>
      </c>
    </row>
    <row r="49" spans="1:15" s="1" customFormat="1" ht="15.75">
      <c r="A49" s="6" t="s">
        <v>340</v>
      </c>
      <c r="B49" s="5">
        <v>4251347403894</v>
      </c>
      <c r="C49" s="4" t="s">
        <v>184</v>
      </c>
      <c r="D49" s="4" t="s">
        <v>170</v>
      </c>
      <c r="E49" s="4" t="s">
        <v>329</v>
      </c>
      <c r="F49" s="4" t="s">
        <v>341</v>
      </c>
      <c r="G49" s="5" t="s">
        <v>218</v>
      </c>
      <c r="H49" s="47">
        <v>4</v>
      </c>
      <c r="I49" s="47">
        <f t="shared" si="0"/>
        <v>84416</v>
      </c>
      <c r="J49" s="53">
        <f t="shared" si="1"/>
        <v>29.403361344537817</v>
      </c>
      <c r="K49" s="11">
        <v>34.99</v>
      </c>
      <c r="L49" s="11">
        <f t="shared" si="2"/>
        <v>620528.53781512612</v>
      </c>
      <c r="M49" s="11">
        <f t="shared" si="3"/>
        <v>738428.96000000008</v>
      </c>
      <c r="N49" s="8">
        <v>21104</v>
      </c>
      <c r="O49" s="20" t="s">
        <v>342</v>
      </c>
    </row>
    <row r="50" spans="1:15" s="1" customFormat="1" ht="15.75">
      <c r="A50" s="6" t="s">
        <v>343</v>
      </c>
      <c r="B50" s="5">
        <v>4251347403177</v>
      </c>
      <c r="C50" s="4" t="s">
        <v>184</v>
      </c>
      <c r="D50" s="4" t="s">
        <v>344</v>
      </c>
      <c r="E50" s="4" t="s">
        <v>329</v>
      </c>
      <c r="F50" s="4" t="s">
        <v>345</v>
      </c>
      <c r="G50" s="5" t="s">
        <v>220</v>
      </c>
      <c r="H50" s="47">
        <v>3.5</v>
      </c>
      <c r="I50" s="47">
        <f t="shared" si="0"/>
        <v>74364.5</v>
      </c>
      <c r="J50" s="53">
        <f t="shared" si="1"/>
        <v>16.798319327731093</v>
      </c>
      <c r="K50" s="11">
        <v>19.989999999999998</v>
      </c>
      <c r="L50" s="11">
        <f t="shared" si="2"/>
        <v>356913.89075630251</v>
      </c>
      <c r="M50" s="11">
        <f t="shared" si="3"/>
        <v>424727.52999999997</v>
      </c>
      <c r="N50" s="8">
        <v>21247</v>
      </c>
      <c r="O50" s="20" t="s">
        <v>346</v>
      </c>
    </row>
    <row r="51" spans="1:15" s="1" customFormat="1" ht="15.75">
      <c r="A51" s="6" t="s">
        <v>363</v>
      </c>
      <c r="B51" s="5">
        <v>4251347403719</v>
      </c>
      <c r="C51" s="4" t="s">
        <v>184</v>
      </c>
      <c r="D51" s="4" t="s">
        <v>168</v>
      </c>
      <c r="E51" s="4" t="s">
        <v>281</v>
      </c>
      <c r="F51" s="4" t="s">
        <v>364</v>
      </c>
      <c r="G51" s="5" t="s">
        <v>212</v>
      </c>
      <c r="H51" s="47">
        <v>1</v>
      </c>
      <c r="I51" s="47">
        <f t="shared" si="0"/>
        <v>11055</v>
      </c>
      <c r="J51" s="53">
        <f t="shared" si="1"/>
        <v>12.596638655462186</v>
      </c>
      <c r="K51" s="11">
        <v>14.99</v>
      </c>
      <c r="L51" s="11">
        <f t="shared" si="2"/>
        <v>139255.84033613448</v>
      </c>
      <c r="M51" s="11">
        <f t="shared" si="3"/>
        <v>165714.45000000001</v>
      </c>
      <c r="N51" s="8">
        <v>11055</v>
      </c>
      <c r="O51" s="20" t="s">
        <v>365</v>
      </c>
    </row>
    <row r="52" spans="1:15" s="1" customFormat="1" ht="15.75">
      <c r="A52" s="6" t="s">
        <v>157</v>
      </c>
      <c r="B52" s="5">
        <v>4251347403399</v>
      </c>
      <c r="C52" s="4" t="s">
        <v>184</v>
      </c>
      <c r="D52" s="4" t="s">
        <v>168</v>
      </c>
      <c r="E52" s="4" t="s">
        <v>281</v>
      </c>
      <c r="F52" s="4" t="s">
        <v>286</v>
      </c>
      <c r="G52" s="5" t="s">
        <v>220</v>
      </c>
      <c r="H52" s="47">
        <v>3.5</v>
      </c>
      <c r="I52" s="47">
        <f t="shared" si="0"/>
        <v>130431</v>
      </c>
      <c r="J52" s="53">
        <f t="shared" si="1"/>
        <v>21</v>
      </c>
      <c r="K52" s="11">
        <v>24.99</v>
      </c>
      <c r="L52" s="11">
        <f t="shared" si="2"/>
        <v>782586</v>
      </c>
      <c r="M52" s="11">
        <f t="shared" si="3"/>
        <v>931277.34</v>
      </c>
      <c r="N52" s="8">
        <v>37266</v>
      </c>
      <c r="O52" s="20" t="s">
        <v>255</v>
      </c>
    </row>
    <row r="53" spans="1:15" s="1" customFormat="1" ht="15.75">
      <c r="A53" s="6" t="s">
        <v>155</v>
      </c>
      <c r="B53" s="5">
        <v>4251347403412</v>
      </c>
      <c r="C53" s="4" t="s">
        <v>184</v>
      </c>
      <c r="D53" s="4" t="s">
        <v>168</v>
      </c>
      <c r="E53" s="4" t="s">
        <v>281</v>
      </c>
      <c r="F53" s="4" t="s">
        <v>288</v>
      </c>
      <c r="G53" s="5" t="s">
        <v>220</v>
      </c>
      <c r="H53" s="47">
        <v>3.5</v>
      </c>
      <c r="I53" s="47">
        <f t="shared" si="0"/>
        <v>102606</v>
      </c>
      <c r="J53" s="53">
        <f t="shared" si="1"/>
        <v>21</v>
      </c>
      <c r="K53" s="11">
        <v>24.99</v>
      </c>
      <c r="L53" s="11">
        <f t="shared" si="2"/>
        <v>615636</v>
      </c>
      <c r="M53" s="11">
        <f t="shared" si="3"/>
        <v>732606.84</v>
      </c>
      <c r="N53" s="8">
        <v>29316</v>
      </c>
      <c r="O53" s="20" t="s">
        <v>257</v>
      </c>
    </row>
    <row r="54" spans="1:15" s="1" customFormat="1" ht="15.75">
      <c r="A54" s="6" t="s">
        <v>166</v>
      </c>
      <c r="B54" s="5">
        <v>4251347403429</v>
      </c>
      <c r="C54" s="4" t="s">
        <v>184</v>
      </c>
      <c r="D54" s="4" t="s">
        <v>168</v>
      </c>
      <c r="E54" s="4" t="s">
        <v>281</v>
      </c>
      <c r="F54" s="4" t="s">
        <v>291</v>
      </c>
      <c r="G54" s="5" t="s">
        <v>220</v>
      </c>
      <c r="H54" s="47">
        <v>3.5</v>
      </c>
      <c r="I54" s="47">
        <f t="shared" si="0"/>
        <v>68215</v>
      </c>
      <c r="J54" s="53">
        <f t="shared" si="1"/>
        <v>21</v>
      </c>
      <c r="K54" s="11">
        <v>24.99</v>
      </c>
      <c r="L54" s="11">
        <f t="shared" si="2"/>
        <v>409290</v>
      </c>
      <c r="M54" s="11">
        <f t="shared" si="3"/>
        <v>487055.1</v>
      </c>
      <c r="N54" s="8">
        <v>19490</v>
      </c>
      <c r="O54" s="20" t="s">
        <v>260</v>
      </c>
    </row>
    <row r="55" spans="1:15" s="1" customFormat="1" ht="15.75">
      <c r="A55" s="6" t="s">
        <v>149</v>
      </c>
      <c r="B55" s="5">
        <v>4251347403405</v>
      </c>
      <c r="C55" s="4" t="s">
        <v>184</v>
      </c>
      <c r="D55" s="4" t="s">
        <v>168</v>
      </c>
      <c r="E55" s="4" t="s">
        <v>281</v>
      </c>
      <c r="F55" s="4" t="s">
        <v>298</v>
      </c>
      <c r="G55" s="5" t="s">
        <v>220</v>
      </c>
      <c r="H55" s="47">
        <v>3.5</v>
      </c>
      <c r="I55" s="47">
        <f t="shared" si="0"/>
        <v>79044</v>
      </c>
      <c r="J55" s="53">
        <f t="shared" si="1"/>
        <v>21</v>
      </c>
      <c r="K55" s="11">
        <v>24.99</v>
      </c>
      <c r="L55" s="11">
        <f t="shared" si="2"/>
        <v>474263.99999999994</v>
      </c>
      <c r="M55" s="11">
        <f t="shared" si="3"/>
        <v>564374.15999999992</v>
      </c>
      <c r="N55" s="8">
        <v>22584</v>
      </c>
      <c r="O55" s="20" t="s">
        <v>267</v>
      </c>
    </row>
    <row r="56" spans="1:15" s="1" customFormat="1" ht="15.75">
      <c r="A56" s="6" t="s">
        <v>354</v>
      </c>
      <c r="B56" s="5">
        <v>4251347404259</v>
      </c>
      <c r="C56" s="4" t="s">
        <v>183</v>
      </c>
      <c r="D56" s="4" t="s">
        <v>355</v>
      </c>
      <c r="E56" s="4" t="s">
        <v>356</v>
      </c>
      <c r="F56" s="4" t="s">
        <v>357</v>
      </c>
      <c r="G56" s="5" t="s">
        <v>221</v>
      </c>
      <c r="H56" s="47">
        <v>5</v>
      </c>
      <c r="I56" s="47">
        <f t="shared" si="0"/>
        <v>9950</v>
      </c>
      <c r="J56" s="53">
        <f t="shared" si="1"/>
        <v>33.605042016806728</v>
      </c>
      <c r="K56" s="11">
        <v>39.99</v>
      </c>
      <c r="L56" s="11">
        <f t="shared" si="2"/>
        <v>66874.033613445383</v>
      </c>
      <c r="M56" s="11">
        <f t="shared" si="3"/>
        <v>79580.100000000006</v>
      </c>
      <c r="N56" s="8">
        <v>1990</v>
      </c>
      <c r="O56" s="20" t="s">
        <v>358</v>
      </c>
    </row>
    <row r="57" spans="1:15" s="1" customFormat="1" ht="15.75">
      <c r="A57" s="6" t="s">
        <v>399</v>
      </c>
      <c r="B57" s="5">
        <v>4251347404273</v>
      </c>
      <c r="C57" s="4" t="s">
        <v>183</v>
      </c>
      <c r="D57" s="4" t="s">
        <v>360</v>
      </c>
      <c r="E57" s="4" t="s">
        <v>356</v>
      </c>
      <c r="F57" s="4" t="s">
        <v>400</v>
      </c>
      <c r="G57" s="5" t="s">
        <v>221</v>
      </c>
      <c r="H57" s="47">
        <v>5</v>
      </c>
      <c r="I57" s="47">
        <f t="shared" si="0"/>
        <v>4370</v>
      </c>
      <c r="J57" s="53">
        <f t="shared" si="1"/>
        <v>33.605042016806728</v>
      </c>
      <c r="K57" s="11">
        <v>39.99</v>
      </c>
      <c r="L57" s="11">
        <f t="shared" si="2"/>
        <v>29370.806722689078</v>
      </c>
      <c r="M57" s="11">
        <f t="shared" si="3"/>
        <v>34951.26</v>
      </c>
      <c r="N57" s="8">
        <v>874</v>
      </c>
      <c r="O57" s="20" t="s">
        <v>401</v>
      </c>
    </row>
    <row r="58" spans="1:15" s="1" customFormat="1" ht="15.75">
      <c r="A58" s="6" t="s">
        <v>385</v>
      </c>
      <c r="B58" s="5">
        <v>4251347403702</v>
      </c>
      <c r="C58" s="4" t="s">
        <v>386</v>
      </c>
      <c r="D58" s="4" t="s">
        <v>387</v>
      </c>
      <c r="E58" s="4" t="s">
        <v>356</v>
      </c>
      <c r="F58" s="4" t="s">
        <v>388</v>
      </c>
      <c r="G58" s="5" t="s">
        <v>218</v>
      </c>
      <c r="H58" s="47">
        <v>2.5</v>
      </c>
      <c r="I58" s="47">
        <f t="shared" si="0"/>
        <v>4100</v>
      </c>
      <c r="J58" s="53">
        <f t="shared" si="1"/>
        <v>15.117647058823529</v>
      </c>
      <c r="K58" s="11">
        <v>17.989999999999998</v>
      </c>
      <c r="L58" s="11">
        <f t="shared" si="2"/>
        <v>24792.941176470587</v>
      </c>
      <c r="M58" s="11">
        <f t="shared" si="3"/>
        <v>29503.599999999999</v>
      </c>
      <c r="N58" s="8">
        <v>1640</v>
      </c>
      <c r="O58" s="20" t="s">
        <v>389</v>
      </c>
    </row>
    <row r="59" spans="1:15" s="1" customFormat="1" ht="15.75">
      <c r="A59" s="6" t="s">
        <v>359</v>
      </c>
      <c r="B59" s="5">
        <v>4251347403948</v>
      </c>
      <c r="C59" s="4" t="s">
        <v>183</v>
      </c>
      <c r="D59" s="4" t="s">
        <v>360</v>
      </c>
      <c r="E59" s="4" t="s">
        <v>356</v>
      </c>
      <c r="F59" s="4" t="s">
        <v>361</v>
      </c>
      <c r="G59" s="5" t="s">
        <v>221</v>
      </c>
      <c r="H59" s="47">
        <v>5</v>
      </c>
      <c r="I59" s="47">
        <f t="shared" si="0"/>
        <v>10030</v>
      </c>
      <c r="J59" s="53">
        <f t="shared" si="1"/>
        <v>33.605042016806728</v>
      </c>
      <c r="K59" s="11">
        <v>39.99</v>
      </c>
      <c r="L59" s="11">
        <f t="shared" si="2"/>
        <v>67411.71428571429</v>
      </c>
      <c r="M59" s="11">
        <f t="shared" si="3"/>
        <v>80219.94</v>
      </c>
      <c r="N59" s="8">
        <v>2006</v>
      </c>
      <c r="O59" s="20" t="s">
        <v>362</v>
      </c>
    </row>
    <row r="60" spans="1:15" s="1" customFormat="1" ht="15.75">
      <c r="A60" s="6" t="s">
        <v>379</v>
      </c>
      <c r="B60" s="5">
        <v>4251347404266</v>
      </c>
      <c r="C60" s="4" t="s">
        <v>183</v>
      </c>
      <c r="D60" s="4" t="s">
        <v>360</v>
      </c>
      <c r="E60" s="4" t="s">
        <v>356</v>
      </c>
      <c r="F60" s="4" t="s">
        <v>380</v>
      </c>
      <c r="G60" s="5" t="s">
        <v>221</v>
      </c>
      <c r="H60" s="47">
        <v>5</v>
      </c>
      <c r="I60" s="47">
        <f t="shared" si="0"/>
        <v>3780</v>
      </c>
      <c r="J60" s="53">
        <f t="shared" si="1"/>
        <v>33.605042016806728</v>
      </c>
      <c r="K60" s="11">
        <v>39.99</v>
      </c>
      <c r="L60" s="11">
        <f t="shared" si="2"/>
        <v>25405.411764705885</v>
      </c>
      <c r="M60" s="11">
        <f t="shared" si="3"/>
        <v>30232.440000000002</v>
      </c>
      <c r="N60" s="8">
        <v>756</v>
      </c>
      <c r="O60" s="20" t="s">
        <v>342</v>
      </c>
    </row>
    <row r="61" spans="1:15" s="1" customFormat="1" ht="15.75">
      <c r="A61" s="6" t="s">
        <v>451</v>
      </c>
      <c r="B61" s="5">
        <v>4251347402224</v>
      </c>
      <c r="C61" s="4" t="s">
        <v>183</v>
      </c>
      <c r="D61" s="4" t="s">
        <v>452</v>
      </c>
      <c r="E61" s="4" t="s">
        <v>617</v>
      </c>
      <c r="F61" s="4" t="s">
        <v>453</v>
      </c>
      <c r="G61" s="5" t="s">
        <v>212</v>
      </c>
      <c r="H61" s="47">
        <v>2</v>
      </c>
      <c r="I61" s="47">
        <f t="shared" si="0"/>
        <v>30836</v>
      </c>
      <c r="J61" s="53">
        <f t="shared" si="1"/>
        <v>15.117647058823529</v>
      </c>
      <c r="K61" s="11">
        <v>17.989999999999998</v>
      </c>
      <c r="L61" s="11">
        <f t="shared" si="2"/>
        <v>233083.88235294115</v>
      </c>
      <c r="M61" s="11">
        <f t="shared" si="3"/>
        <v>277369.81999999995</v>
      </c>
      <c r="N61" s="8">
        <v>15418</v>
      </c>
      <c r="O61" s="20" t="s">
        <v>454</v>
      </c>
    </row>
    <row r="62" spans="1:15" s="1" customFormat="1" ht="15.75">
      <c r="A62" s="6" t="s">
        <v>471</v>
      </c>
      <c r="B62" s="5">
        <v>4251347404495</v>
      </c>
      <c r="C62" s="4" t="s">
        <v>472</v>
      </c>
      <c r="D62" s="4" t="s">
        <v>473</v>
      </c>
      <c r="E62" s="4" t="s">
        <v>617</v>
      </c>
      <c r="F62" s="4" t="s">
        <v>474</v>
      </c>
      <c r="G62" s="5" t="s">
        <v>212</v>
      </c>
      <c r="H62" s="47">
        <v>3.5</v>
      </c>
      <c r="I62" s="47">
        <f t="shared" si="0"/>
        <v>8162</v>
      </c>
      <c r="J62" s="53">
        <f t="shared" si="1"/>
        <v>0</v>
      </c>
      <c r="K62" s="11"/>
      <c r="L62" s="11">
        <f t="shared" si="2"/>
        <v>0</v>
      </c>
      <c r="M62" s="11">
        <f t="shared" si="3"/>
        <v>0</v>
      </c>
      <c r="N62" s="8">
        <v>2332</v>
      </c>
      <c r="O62" s="20" t="s">
        <v>342</v>
      </c>
    </row>
    <row r="63" spans="1:15" s="1" customFormat="1" ht="15.75">
      <c r="A63" s="6" t="s">
        <v>447</v>
      </c>
      <c r="B63" s="5">
        <v>4251347400930</v>
      </c>
      <c r="C63" s="4" t="s">
        <v>184</v>
      </c>
      <c r="D63" s="4" t="s">
        <v>448</v>
      </c>
      <c r="E63" s="4" t="s">
        <v>617</v>
      </c>
      <c r="F63" s="4" t="s">
        <v>449</v>
      </c>
      <c r="G63" s="5" t="s">
        <v>212</v>
      </c>
      <c r="H63" s="47">
        <v>1</v>
      </c>
      <c r="I63" s="47">
        <f t="shared" si="0"/>
        <v>29250</v>
      </c>
      <c r="J63" s="53">
        <f t="shared" si="1"/>
        <v>15.117647058823529</v>
      </c>
      <c r="K63" s="11">
        <v>17.989999999999998</v>
      </c>
      <c r="L63" s="11">
        <f t="shared" si="2"/>
        <v>442191.17647058825</v>
      </c>
      <c r="M63" s="11">
        <f t="shared" si="3"/>
        <v>526207.5</v>
      </c>
      <c r="N63" s="8">
        <v>29250</v>
      </c>
      <c r="O63" s="20" t="s">
        <v>450</v>
      </c>
    </row>
    <row r="64" spans="1:15" s="1" customFormat="1" ht="15.75">
      <c r="A64" s="6" t="s">
        <v>462</v>
      </c>
      <c r="B64" s="5">
        <v>4251347403580</v>
      </c>
      <c r="C64" s="4" t="s">
        <v>463</v>
      </c>
      <c r="D64" s="4" t="s">
        <v>464</v>
      </c>
      <c r="E64" s="4" t="s">
        <v>617</v>
      </c>
      <c r="F64" s="4" t="s">
        <v>465</v>
      </c>
      <c r="G64" s="5" t="s">
        <v>212</v>
      </c>
      <c r="H64" s="47">
        <v>15</v>
      </c>
      <c r="I64" s="47">
        <f t="shared" si="0"/>
        <v>16515</v>
      </c>
      <c r="J64" s="53">
        <f t="shared" si="1"/>
        <v>25.201680672268907</v>
      </c>
      <c r="K64" s="11">
        <v>29.99</v>
      </c>
      <c r="L64" s="11">
        <f t="shared" si="2"/>
        <v>27747.050420168067</v>
      </c>
      <c r="M64" s="11">
        <f t="shared" si="3"/>
        <v>33018.99</v>
      </c>
      <c r="N64" s="8">
        <v>1101</v>
      </c>
      <c r="O64" s="20" t="s">
        <v>466</v>
      </c>
    </row>
    <row r="65" spans="1:15" s="1" customFormat="1" ht="15.75">
      <c r="A65" s="6" t="s">
        <v>481</v>
      </c>
      <c r="B65" s="5">
        <v>4251347403108</v>
      </c>
      <c r="C65" s="4" t="s">
        <v>463</v>
      </c>
      <c r="D65" s="4" t="s">
        <v>482</v>
      </c>
      <c r="E65" s="4" t="s">
        <v>617</v>
      </c>
      <c r="F65" s="4" t="s">
        <v>483</v>
      </c>
      <c r="G65" s="5" t="s">
        <v>212</v>
      </c>
      <c r="H65" s="47">
        <v>2</v>
      </c>
      <c r="I65" s="47">
        <f t="shared" si="0"/>
        <v>7078</v>
      </c>
      <c r="J65" s="53">
        <f t="shared" si="1"/>
        <v>0</v>
      </c>
      <c r="K65" s="11"/>
      <c r="L65" s="11">
        <f t="shared" si="2"/>
        <v>0</v>
      </c>
      <c r="M65" s="11">
        <f t="shared" si="3"/>
        <v>0</v>
      </c>
      <c r="N65" s="8">
        <v>3539</v>
      </c>
      <c r="O65" s="20" t="s">
        <v>342</v>
      </c>
    </row>
    <row r="66" spans="1:15" s="1" customFormat="1" ht="15.75">
      <c r="A66" s="6" t="s">
        <v>478</v>
      </c>
      <c r="B66" s="5">
        <v>4251347404471</v>
      </c>
      <c r="C66" s="4" t="s">
        <v>185</v>
      </c>
      <c r="D66" s="4" t="s">
        <v>479</v>
      </c>
      <c r="E66" s="4"/>
      <c r="F66" s="4" t="s">
        <v>480</v>
      </c>
      <c r="G66" s="5" t="s">
        <v>221</v>
      </c>
      <c r="H66" s="47">
        <v>3</v>
      </c>
      <c r="I66" s="47">
        <f t="shared" si="0"/>
        <v>6972</v>
      </c>
      <c r="J66" s="53">
        <f t="shared" si="1"/>
        <v>21</v>
      </c>
      <c r="K66" s="11">
        <v>24.99</v>
      </c>
      <c r="L66" s="11">
        <f t="shared" si="2"/>
        <v>48804</v>
      </c>
      <c r="M66" s="11">
        <f t="shared" si="3"/>
        <v>58076.759999999995</v>
      </c>
      <c r="N66" s="8">
        <v>2324</v>
      </c>
      <c r="O66" s="20" t="s">
        <v>342</v>
      </c>
    </row>
    <row r="67" spans="1:15" s="1" customFormat="1" ht="15.75">
      <c r="A67" s="6" t="s">
        <v>475</v>
      </c>
      <c r="B67" s="5">
        <v>4251347404488</v>
      </c>
      <c r="C67" s="4" t="s">
        <v>185</v>
      </c>
      <c r="D67" s="4" t="s">
        <v>476</v>
      </c>
      <c r="E67" s="4"/>
      <c r="F67" s="4" t="s">
        <v>477</v>
      </c>
      <c r="G67" s="5" t="s">
        <v>220</v>
      </c>
      <c r="H67" s="47">
        <v>4</v>
      </c>
      <c r="I67" s="47">
        <f t="shared" si="0"/>
        <v>8228</v>
      </c>
      <c r="J67" s="53">
        <f t="shared" si="1"/>
        <v>33.605042016806728</v>
      </c>
      <c r="K67" s="11">
        <v>39.99</v>
      </c>
      <c r="L67" s="11">
        <f t="shared" si="2"/>
        <v>69125.571428571435</v>
      </c>
      <c r="M67" s="11">
        <f t="shared" si="3"/>
        <v>82259.430000000008</v>
      </c>
      <c r="N67" s="8">
        <v>2057</v>
      </c>
      <c r="O67" s="20" t="s">
        <v>342</v>
      </c>
    </row>
    <row r="68" spans="1:15" s="1" customFormat="1" ht="15.75">
      <c r="A68" s="28" t="s">
        <v>152</v>
      </c>
      <c r="B68" s="29">
        <v>4251347401241</v>
      </c>
      <c r="C68" s="30" t="s">
        <v>184</v>
      </c>
      <c r="D68" s="30" t="s">
        <v>168</v>
      </c>
      <c r="E68" s="30" t="s">
        <v>214</v>
      </c>
      <c r="F68" s="30" t="s">
        <v>296</v>
      </c>
      <c r="G68" s="29" t="s">
        <v>218</v>
      </c>
      <c r="H68" s="48">
        <v>3</v>
      </c>
      <c r="I68" s="48">
        <f>H68*N68</f>
        <v>30221.4</v>
      </c>
      <c r="J68" s="54">
        <f t="shared" si="1"/>
        <v>29.403361344537817</v>
      </c>
      <c r="K68" s="31">
        <v>34.99</v>
      </c>
      <c r="L68" s="31">
        <f t="shared" si="2"/>
        <v>296203.58151260507</v>
      </c>
      <c r="M68" s="31">
        <f>K68*N68</f>
        <v>352482.26200000005</v>
      </c>
      <c r="N68" s="32">
        <v>10073.800000000001</v>
      </c>
      <c r="O68" s="33" t="s">
        <v>265</v>
      </c>
    </row>
    <row r="69" spans="1:15" s="1" customFormat="1" ht="15.75">
      <c r="A69" s="28" t="s">
        <v>516</v>
      </c>
      <c r="B69" s="29">
        <v>4251347401265</v>
      </c>
      <c r="C69" s="30" t="s">
        <v>184</v>
      </c>
      <c r="D69" s="30" t="s">
        <v>517</v>
      </c>
      <c r="E69" s="30" t="s">
        <v>214</v>
      </c>
      <c r="F69" s="30" t="s">
        <v>518</v>
      </c>
      <c r="G69" s="29" t="s">
        <v>218</v>
      </c>
      <c r="H69" s="48">
        <v>2.5</v>
      </c>
      <c r="I69" s="48">
        <f t="shared" ref="I69:I107" si="4">H69*N69</f>
        <v>35534</v>
      </c>
      <c r="J69" s="54">
        <f t="shared" si="1"/>
        <v>29.403361344537817</v>
      </c>
      <c r="K69" s="31">
        <v>34.99</v>
      </c>
      <c r="L69" s="31">
        <f t="shared" si="2"/>
        <v>417927.61680672277</v>
      </c>
      <c r="M69" s="31">
        <f t="shared" ref="M69:M107" si="5">K69*N69</f>
        <v>497333.86400000006</v>
      </c>
      <c r="N69" s="32">
        <v>14213.6</v>
      </c>
      <c r="O69" s="33" t="s">
        <v>519</v>
      </c>
    </row>
    <row r="70" spans="1:15" s="1" customFormat="1" ht="15.75">
      <c r="A70" s="28" t="s">
        <v>530</v>
      </c>
      <c r="B70" s="29">
        <v>4251347401272</v>
      </c>
      <c r="C70" s="30" t="s">
        <v>184</v>
      </c>
      <c r="D70" s="30" t="s">
        <v>531</v>
      </c>
      <c r="E70" s="30" t="s">
        <v>214</v>
      </c>
      <c r="F70" s="30" t="s">
        <v>532</v>
      </c>
      <c r="G70" s="29" t="s">
        <v>335</v>
      </c>
      <c r="H70" s="48">
        <v>2</v>
      </c>
      <c r="I70" s="48">
        <f t="shared" si="4"/>
        <v>11113.2</v>
      </c>
      <c r="J70" s="54">
        <f t="shared" si="1"/>
        <v>25.201680672268907</v>
      </c>
      <c r="K70" s="31">
        <v>29.99</v>
      </c>
      <c r="L70" s="31">
        <f t="shared" si="2"/>
        <v>140035.65882352943</v>
      </c>
      <c r="M70" s="31">
        <f t="shared" si="5"/>
        <v>166642.43400000001</v>
      </c>
      <c r="N70" s="32">
        <v>5556.6</v>
      </c>
      <c r="O70" s="33" t="s">
        <v>533</v>
      </c>
    </row>
    <row r="71" spans="1:15" s="1" customFormat="1" ht="15.75">
      <c r="A71" s="28" t="s">
        <v>552</v>
      </c>
      <c r="B71" s="29">
        <v>4251347402491</v>
      </c>
      <c r="C71" s="30" t="s">
        <v>184</v>
      </c>
      <c r="D71" s="30" t="s">
        <v>553</v>
      </c>
      <c r="E71" s="30" t="s">
        <v>214</v>
      </c>
      <c r="F71" s="30" t="s">
        <v>554</v>
      </c>
      <c r="G71" s="29" t="s">
        <v>219</v>
      </c>
      <c r="H71" s="48">
        <v>2</v>
      </c>
      <c r="I71" s="48">
        <f t="shared" si="4"/>
        <v>26510.800000000003</v>
      </c>
      <c r="J71" s="54">
        <f t="shared" si="1"/>
        <v>25.201680672268907</v>
      </c>
      <c r="K71" s="31">
        <v>29.99</v>
      </c>
      <c r="L71" s="31">
        <f t="shared" si="2"/>
        <v>334058.3579831933</v>
      </c>
      <c r="M71" s="31">
        <f t="shared" si="5"/>
        <v>397529.446</v>
      </c>
      <c r="N71" s="32">
        <v>13255.400000000001</v>
      </c>
      <c r="O71" s="33" t="s">
        <v>555</v>
      </c>
    </row>
    <row r="72" spans="1:15" s="1" customFormat="1" ht="15.75">
      <c r="A72" s="28" t="s">
        <v>559</v>
      </c>
      <c r="B72" s="29">
        <v>4251347401500</v>
      </c>
      <c r="C72" s="30" t="s">
        <v>184</v>
      </c>
      <c r="D72" s="30" t="s">
        <v>560</v>
      </c>
      <c r="E72" s="30" t="s">
        <v>214</v>
      </c>
      <c r="F72" s="30" t="s">
        <v>561</v>
      </c>
      <c r="G72" s="29" t="s">
        <v>220</v>
      </c>
      <c r="H72" s="48">
        <v>3.5</v>
      </c>
      <c r="I72" s="48">
        <f t="shared" si="4"/>
        <v>23647.4</v>
      </c>
      <c r="J72" s="54">
        <f t="shared" si="1"/>
        <v>33.605042016806728</v>
      </c>
      <c r="K72" s="31">
        <v>39.99</v>
      </c>
      <c r="L72" s="31">
        <f t="shared" si="2"/>
        <v>227049.105882353</v>
      </c>
      <c r="M72" s="31">
        <f t="shared" si="5"/>
        <v>270188.43600000005</v>
      </c>
      <c r="N72" s="32">
        <v>6756.4000000000005</v>
      </c>
      <c r="O72" s="33" t="s">
        <v>562</v>
      </c>
    </row>
    <row r="73" spans="1:15" s="1" customFormat="1" ht="15.75">
      <c r="A73" s="28" t="s">
        <v>571</v>
      </c>
      <c r="B73" s="29">
        <v>4251347401982</v>
      </c>
      <c r="C73" s="30" t="s">
        <v>184</v>
      </c>
      <c r="D73" s="30" t="s">
        <v>572</v>
      </c>
      <c r="E73" s="30" t="s">
        <v>214</v>
      </c>
      <c r="F73" s="30" t="s">
        <v>573</v>
      </c>
      <c r="G73" s="29" t="s">
        <v>217</v>
      </c>
      <c r="H73" s="48">
        <v>2.5</v>
      </c>
      <c r="I73" s="48">
        <f t="shared" si="4"/>
        <v>14964</v>
      </c>
      <c r="J73" s="54">
        <f t="shared" si="1"/>
        <v>25.201680672268907</v>
      </c>
      <c r="K73" s="31">
        <v>29.99</v>
      </c>
      <c r="L73" s="31">
        <f t="shared" si="2"/>
        <v>150847.17983193279</v>
      </c>
      <c r="M73" s="31">
        <f t="shared" si="5"/>
        <v>179508.144</v>
      </c>
      <c r="N73" s="32">
        <v>5985.6</v>
      </c>
      <c r="O73" s="33" t="s">
        <v>574</v>
      </c>
    </row>
    <row r="74" spans="1:15" s="1" customFormat="1" ht="15.75">
      <c r="A74" s="28" t="s">
        <v>497</v>
      </c>
      <c r="B74" s="29">
        <v>4251347403559</v>
      </c>
      <c r="C74" s="30" t="s">
        <v>184</v>
      </c>
      <c r="D74" s="30" t="s">
        <v>498</v>
      </c>
      <c r="E74" s="30" t="s">
        <v>403</v>
      </c>
      <c r="F74" s="30" t="s">
        <v>499</v>
      </c>
      <c r="G74" s="29" t="s">
        <v>221</v>
      </c>
      <c r="H74" s="48">
        <v>2</v>
      </c>
      <c r="I74" s="48">
        <f t="shared" si="4"/>
        <v>90258.8</v>
      </c>
      <c r="J74" s="54">
        <f t="shared" ref="J74:J107" si="6">K74/1.19</f>
        <v>25.201680672268907</v>
      </c>
      <c r="K74" s="31">
        <v>29.99</v>
      </c>
      <c r="L74" s="31">
        <f t="shared" ref="L74:L107" si="7">M74/1.19</f>
        <v>1137336.7277310926</v>
      </c>
      <c r="M74" s="31">
        <f t="shared" si="5"/>
        <v>1353430.706</v>
      </c>
      <c r="N74" s="32">
        <v>45129.4</v>
      </c>
      <c r="O74" s="33" t="s">
        <v>500</v>
      </c>
    </row>
    <row r="75" spans="1:15" s="1" customFormat="1" ht="15.75">
      <c r="A75" s="28" t="s">
        <v>501</v>
      </c>
      <c r="B75" s="29">
        <v>4251347403238</v>
      </c>
      <c r="C75" s="30" t="s">
        <v>184</v>
      </c>
      <c r="D75" s="30" t="s">
        <v>168</v>
      </c>
      <c r="E75" s="30" t="s">
        <v>403</v>
      </c>
      <c r="F75" s="30" t="s">
        <v>502</v>
      </c>
      <c r="G75" s="29" t="s">
        <v>218</v>
      </c>
      <c r="H75" s="48">
        <v>2</v>
      </c>
      <c r="I75" s="48">
        <f t="shared" si="4"/>
        <v>74717.600000000006</v>
      </c>
      <c r="J75" s="54">
        <f t="shared" si="6"/>
        <v>29.403361344537817</v>
      </c>
      <c r="K75" s="31">
        <v>34.99</v>
      </c>
      <c r="L75" s="31">
        <f t="shared" si="7"/>
        <v>1098474.2957983196</v>
      </c>
      <c r="M75" s="31">
        <f t="shared" si="5"/>
        <v>1307184.4120000002</v>
      </c>
      <c r="N75" s="32">
        <v>37358.800000000003</v>
      </c>
      <c r="O75" s="33" t="s">
        <v>503</v>
      </c>
    </row>
    <row r="76" spans="1:15" s="1" customFormat="1" ht="15.75">
      <c r="A76" s="28" t="s">
        <v>508</v>
      </c>
      <c r="B76" s="29">
        <v>4251347403283</v>
      </c>
      <c r="C76" s="30" t="s">
        <v>183</v>
      </c>
      <c r="D76" s="30" t="s">
        <v>377</v>
      </c>
      <c r="E76" s="30" t="s">
        <v>403</v>
      </c>
      <c r="F76" s="30" t="s">
        <v>509</v>
      </c>
      <c r="G76" s="29" t="s">
        <v>510</v>
      </c>
      <c r="H76" s="48">
        <v>5</v>
      </c>
      <c r="I76" s="48">
        <f t="shared" si="4"/>
        <v>46456</v>
      </c>
      <c r="J76" s="54">
        <f t="shared" si="6"/>
        <v>25.201680672268907</v>
      </c>
      <c r="K76" s="31">
        <v>29.99</v>
      </c>
      <c r="L76" s="31">
        <f t="shared" si="7"/>
        <v>234153.85546218487</v>
      </c>
      <c r="M76" s="31">
        <f t="shared" si="5"/>
        <v>278643.08799999999</v>
      </c>
      <c r="N76" s="32">
        <v>9291.2000000000007</v>
      </c>
      <c r="O76" s="33" t="s">
        <v>511</v>
      </c>
    </row>
    <row r="77" spans="1:15" s="1" customFormat="1" ht="15.75">
      <c r="A77" s="28" t="s">
        <v>512</v>
      </c>
      <c r="B77" s="29">
        <v>4251347403313</v>
      </c>
      <c r="C77" s="30" t="s">
        <v>184</v>
      </c>
      <c r="D77" s="30" t="s">
        <v>170</v>
      </c>
      <c r="E77" s="30" t="s">
        <v>403</v>
      </c>
      <c r="F77" s="30" t="s">
        <v>513</v>
      </c>
      <c r="G77" s="29" t="s">
        <v>514</v>
      </c>
      <c r="H77" s="48">
        <v>3</v>
      </c>
      <c r="I77" s="48">
        <f t="shared" si="4"/>
        <v>38097</v>
      </c>
      <c r="J77" s="54">
        <f t="shared" si="6"/>
        <v>29.403361344537817</v>
      </c>
      <c r="K77" s="31">
        <v>34.99</v>
      </c>
      <c r="L77" s="31">
        <f t="shared" si="7"/>
        <v>373393.28571428574</v>
      </c>
      <c r="M77" s="31">
        <f t="shared" si="5"/>
        <v>444338.01</v>
      </c>
      <c r="N77" s="32">
        <v>12699</v>
      </c>
      <c r="O77" s="33" t="s">
        <v>515</v>
      </c>
    </row>
    <row r="78" spans="1:15" s="1" customFormat="1" ht="15.75">
      <c r="A78" s="28" t="s">
        <v>520</v>
      </c>
      <c r="B78" s="29">
        <v>4251347403191</v>
      </c>
      <c r="C78" s="30" t="s">
        <v>184</v>
      </c>
      <c r="D78" s="30" t="s">
        <v>170</v>
      </c>
      <c r="E78" s="30" t="s">
        <v>403</v>
      </c>
      <c r="F78" s="30" t="s">
        <v>521</v>
      </c>
      <c r="G78" s="29" t="s">
        <v>218</v>
      </c>
      <c r="H78" s="48">
        <v>3</v>
      </c>
      <c r="I78" s="48">
        <f t="shared" si="4"/>
        <v>30156.600000000002</v>
      </c>
      <c r="J78" s="54">
        <f t="shared" si="6"/>
        <v>29.403361344537817</v>
      </c>
      <c r="K78" s="31">
        <v>34.99</v>
      </c>
      <c r="L78" s="31">
        <f t="shared" si="7"/>
        <v>295568.46890756307</v>
      </c>
      <c r="M78" s="31">
        <f t="shared" si="5"/>
        <v>351726.47800000006</v>
      </c>
      <c r="N78" s="32">
        <v>10052.200000000001</v>
      </c>
      <c r="O78" s="33" t="s">
        <v>522</v>
      </c>
    </row>
    <row r="79" spans="1:15" s="1" customFormat="1" ht="15.75">
      <c r="A79" s="28" t="s">
        <v>523</v>
      </c>
      <c r="B79" s="29">
        <v>4251347403320</v>
      </c>
      <c r="C79" s="30" t="s">
        <v>184</v>
      </c>
      <c r="D79" s="30" t="s">
        <v>524</v>
      </c>
      <c r="E79" s="30" t="s">
        <v>403</v>
      </c>
      <c r="F79" s="30" t="s">
        <v>525</v>
      </c>
      <c r="G79" s="29" t="s">
        <v>221</v>
      </c>
      <c r="H79" s="48">
        <v>2.5</v>
      </c>
      <c r="I79" s="48">
        <f t="shared" si="4"/>
        <v>11280.25</v>
      </c>
      <c r="J79" s="54">
        <f t="shared" si="6"/>
        <v>29.403361344537817</v>
      </c>
      <c r="K79" s="31">
        <v>34.99</v>
      </c>
      <c r="L79" s="31">
        <f t="shared" si="7"/>
        <v>132670.90672268911</v>
      </c>
      <c r="M79" s="31">
        <f t="shared" si="5"/>
        <v>157878.37900000002</v>
      </c>
      <c r="N79" s="32">
        <v>4512.1000000000004</v>
      </c>
      <c r="O79" s="33" t="s">
        <v>526</v>
      </c>
    </row>
    <row r="80" spans="1:15" s="1" customFormat="1" ht="15.75">
      <c r="A80" s="28" t="s">
        <v>527</v>
      </c>
      <c r="B80" s="29">
        <v>4251347403252</v>
      </c>
      <c r="C80" s="30" t="s">
        <v>184</v>
      </c>
      <c r="D80" s="30" t="s">
        <v>491</v>
      </c>
      <c r="E80" s="30" t="s">
        <v>403</v>
      </c>
      <c r="F80" s="30" t="s">
        <v>528</v>
      </c>
      <c r="G80" s="29" t="s">
        <v>219</v>
      </c>
      <c r="H80" s="48">
        <v>2</v>
      </c>
      <c r="I80" s="48">
        <f t="shared" si="4"/>
        <v>17593.2</v>
      </c>
      <c r="J80" s="54">
        <f t="shared" si="6"/>
        <v>25.201680672268907</v>
      </c>
      <c r="K80" s="31">
        <v>29.99</v>
      </c>
      <c r="L80" s="31">
        <f t="shared" si="7"/>
        <v>221689.10420168066</v>
      </c>
      <c r="M80" s="31">
        <f t="shared" si="5"/>
        <v>263810.03399999999</v>
      </c>
      <c r="N80" s="32">
        <v>8796.6</v>
      </c>
      <c r="O80" s="33" t="s">
        <v>529</v>
      </c>
    </row>
    <row r="81" spans="1:15" s="1" customFormat="1" ht="15.75">
      <c r="A81" s="28" t="s">
        <v>534</v>
      </c>
      <c r="B81" s="29">
        <v>4251347403306</v>
      </c>
      <c r="C81" s="30" t="s">
        <v>186</v>
      </c>
      <c r="D81" s="30" t="s">
        <v>535</v>
      </c>
      <c r="E81" s="30" t="s">
        <v>403</v>
      </c>
      <c r="F81" s="30" t="s">
        <v>536</v>
      </c>
      <c r="G81" s="29" t="s">
        <v>537</v>
      </c>
      <c r="H81" s="48">
        <v>2</v>
      </c>
      <c r="I81" s="48">
        <f t="shared" si="4"/>
        <v>12911.2</v>
      </c>
      <c r="J81" s="54">
        <f t="shared" si="6"/>
        <v>16.798319327731093</v>
      </c>
      <c r="K81" s="31">
        <v>19.989999999999998</v>
      </c>
      <c r="L81" s="31">
        <f t="shared" si="7"/>
        <v>108443.23025210085</v>
      </c>
      <c r="M81" s="31">
        <f t="shared" si="5"/>
        <v>129047.444</v>
      </c>
      <c r="N81" s="32">
        <v>6455.6</v>
      </c>
      <c r="O81" s="33" t="s">
        <v>538</v>
      </c>
    </row>
    <row r="82" spans="1:15" s="1" customFormat="1" ht="15.75">
      <c r="A82" s="28" t="s">
        <v>547</v>
      </c>
      <c r="B82" s="29">
        <v>4251347403276</v>
      </c>
      <c r="C82" s="30" t="s">
        <v>183</v>
      </c>
      <c r="D82" s="30" t="s">
        <v>548</v>
      </c>
      <c r="E82" s="30" t="s">
        <v>403</v>
      </c>
      <c r="F82" s="30" t="s">
        <v>549</v>
      </c>
      <c r="G82" s="29" t="s">
        <v>550</v>
      </c>
      <c r="H82" s="48">
        <v>5</v>
      </c>
      <c r="I82" s="48">
        <f t="shared" si="4"/>
        <v>30685</v>
      </c>
      <c r="J82" s="54">
        <f t="shared" si="6"/>
        <v>21</v>
      </c>
      <c r="K82" s="31">
        <v>24.99</v>
      </c>
      <c r="L82" s="31">
        <f t="shared" si="7"/>
        <v>128877.00000000001</v>
      </c>
      <c r="M82" s="31">
        <f t="shared" si="5"/>
        <v>153363.63</v>
      </c>
      <c r="N82" s="32">
        <v>6137</v>
      </c>
      <c r="O82" s="33" t="s">
        <v>551</v>
      </c>
    </row>
    <row r="83" spans="1:15" s="1" customFormat="1" ht="15.75">
      <c r="A83" s="28" t="s">
        <v>563</v>
      </c>
      <c r="B83" s="29">
        <v>4251347403474</v>
      </c>
      <c r="C83" s="30" t="s">
        <v>183</v>
      </c>
      <c r="D83" s="30" t="s">
        <v>333</v>
      </c>
      <c r="E83" s="30" t="s">
        <v>403</v>
      </c>
      <c r="F83" s="30" t="s">
        <v>564</v>
      </c>
      <c r="G83" s="29" t="s">
        <v>423</v>
      </c>
      <c r="H83" s="48">
        <v>3</v>
      </c>
      <c r="I83" s="48">
        <f t="shared" si="4"/>
        <v>17804.400000000001</v>
      </c>
      <c r="J83" s="54">
        <f t="shared" si="6"/>
        <v>29.403361344537817</v>
      </c>
      <c r="K83" s="31">
        <v>34.99</v>
      </c>
      <c r="L83" s="31">
        <f t="shared" si="7"/>
        <v>174503.06890756305</v>
      </c>
      <c r="M83" s="31">
        <f t="shared" si="5"/>
        <v>207658.65200000003</v>
      </c>
      <c r="N83" s="32">
        <v>5934.8</v>
      </c>
      <c r="O83" s="33" t="s">
        <v>565</v>
      </c>
    </row>
    <row r="84" spans="1:15" s="1" customFormat="1" ht="15.75">
      <c r="A84" s="28" t="s">
        <v>566</v>
      </c>
      <c r="B84" s="29">
        <v>4251347403245</v>
      </c>
      <c r="C84" s="30" t="s">
        <v>184</v>
      </c>
      <c r="D84" s="30" t="s">
        <v>171</v>
      </c>
      <c r="E84" s="30" t="s">
        <v>403</v>
      </c>
      <c r="F84" s="30" t="s">
        <v>567</v>
      </c>
      <c r="G84" s="29" t="s">
        <v>217</v>
      </c>
      <c r="H84" s="48">
        <v>3</v>
      </c>
      <c r="I84" s="48">
        <f t="shared" si="4"/>
        <v>8149.5</v>
      </c>
      <c r="J84" s="54">
        <f t="shared" si="6"/>
        <v>21</v>
      </c>
      <c r="K84" s="31">
        <v>24.99</v>
      </c>
      <c r="L84" s="31">
        <f t="shared" si="7"/>
        <v>57046.499999999993</v>
      </c>
      <c r="M84" s="31">
        <f t="shared" si="5"/>
        <v>67885.334999999992</v>
      </c>
      <c r="N84" s="32">
        <v>2716.5</v>
      </c>
      <c r="O84" s="33" t="s">
        <v>568</v>
      </c>
    </row>
    <row r="85" spans="1:15" s="1" customFormat="1" ht="15.75">
      <c r="A85" s="28" t="s">
        <v>575</v>
      </c>
      <c r="B85" s="29">
        <v>4251347403344</v>
      </c>
      <c r="C85" s="30" t="s">
        <v>184</v>
      </c>
      <c r="D85" s="30" t="s">
        <v>168</v>
      </c>
      <c r="E85" s="30" t="s">
        <v>403</v>
      </c>
      <c r="F85" s="30" t="s">
        <v>576</v>
      </c>
      <c r="G85" s="29" t="s">
        <v>577</v>
      </c>
      <c r="H85" s="48">
        <v>2</v>
      </c>
      <c r="I85" s="48">
        <f t="shared" si="4"/>
        <v>2525.6000000000004</v>
      </c>
      <c r="J85" s="54">
        <f t="shared" si="6"/>
        <v>25.201680672268907</v>
      </c>
      <c r="K85" s="31">
        <v>29.99</v>
      </c>
      <c r="L85" s="31">
        <f t="shared" si="7"/>
        <v>31824.682352941181</v>
      </c>
      <c r="M85" s="31">
        <f t="shared" si="5"/>
        <v>37871.372000000003</v>
      </c>
      <c r="N85" s="32">
        <v>1262.8000000000002</v>
      </c>
      <c r="O85" s="33" t="s">
        <v>578</v>
      </c>
    </row>
    <row r="86" spans="1:15" s="1" customFormat="1" ht="15.75">
      <c r="A86" s="28" t="s">
        <v>582</v>
      </c>
      <c r="B86" s="29">
        <v>4251347403351</v>
      </c>
      <c r="C86" s="30" t="s">
        <v>184</v>
      </c>
      <c r="D86" s="30" t="s">
        <v>583</v>
      </c>
      <c r="E86" s="30" t="s">
        <v>403</v>
      </c>
      <c r="F86" s="30" t="s">
        <v>584</v>
      </c>
      <c r="G86" s="29" t="s">
        <v>220</v>
      </c>
      <c r="H86" s="48">
        <v>3</v>
      </c>
      <c r="I86" s="48">
        <f t="shared" si="4"/>
        <v>9754.2000000000007</v>
      </c>
      <c r="J86" s="54">
        <f t="shared" si="6"/>
        <v>50.411764705882355</v>
      </c>
      <c r="K86" s="31">
        <v>59.99</v>
      </c>
      <c r="L86" s="31">
        <f t="shared" si="7"/>
        <v>163908.8117647059</v>
      </c>
      <c r="M86" s="31">
        <f t="shared" si="5"/>
        <v>195051.486</v>
      </c>
      <c r="N86" s="32">
        <v>3251.4</v>
      </c>
      <c r="O86" s="33" t="s">
        <v>585</v>
      </c>
    </row>
    <row r="87" spans="1:15" s="1" customFormat="1" ht="15.75">
      <c r="A87" s="28" t="s">
        <v>586</v>
      </c>
      <c r="B87" s="29">
        <v>4251347403221</v>
      </c>
      <c r="C87" s="30" t="s">
        <v>184</v>
      </c>
      <c r="D87" s="30" t="s">
        <v>587</v>
      </c>
      <c r="E87" s="30" t="s">
        <v>403</v>
      </c>
      <c r="F87" s="30" t="s">
        <v>588</v>
      </c>
      <c r="G87" s="29" t="s">
        <v>220</v>
      </c>
      <c r="H87" s="48">
        <v>3</v>
      </c>
      <c r="I87" s="48">
        <f t="shared" si="4"/>
        <v>4037.7000000000003</v>
      </c>
      <c r="J87" s="54">
        <f t="shared" si="6"/>
        <v>33.605042016806728</v>
      </c>
      <c r="K87" s="31">
        <v>39.99</v>
      </c>
      <c r="L87" s="31">
        <f t="shared" si="7"/>
        <v>45229.026050420172</v>
      </c>
      <c r="M87" s="31">
        <f t="shared" si="5"/>
        <v>53822.541000000005</v>
      </c>
      <c r="N87" s="32">
        <v>1345.9</v>
      </c>
      <c r="O87" s="33" t="s">
        <v>589</v>
      </c>
    </row>
    <row r="88" spans="1:15" s="1" customFormat="1" ht="15.75">
      <c r="A88" s="28" t="s">
        <v>609</v>
      </c>
      <c r="B88" s="29">
        <v>4251347403337</v>
      </c>
      <c r="C88" s="30" t="s">
        <v>186</v>
      </c>
      <c r="D88" s="30" t="s">
        <v>169</v>
      </c>
      <c r="E88" s="30" t="s">
        <v>403</v>
      </c>
      <c r="F88" s="30" t="s">
        <v>610</v>
      </c>
      <c r="G88" s="29" t="s">
        <v>219</v>
      </c>
      <c r="H88" s="48">
        <v>2</v>
      </c>
      <c r="I88" s="48">
        <f t="shared" si="4"/>
        <v>3236.4</v>
      </c>
      <c r="J88" s="54">
        <f t="shared" si="6"/>
        <v>16.798319327731093</v>
      </c>
      <c r="K88" s="31">
        <v>19.989999999999998</v>
      </c>
      <c r="L88" s="31">
        <f t="shared" si="7"/>
        <v>27183.040336134454</v>
      </c>
      <c r="M88" s="31">
        <f t="shared" si="5"/>
        <v>32347.817999999999</v>
      </c>
      <c r="N88" s="32">
        <v>1618.2</v>
      </c>
      <c r="O88" s="33" t="s">
        <v>611</v>
      </c>
    </row>
    <row r="89" spans="1:15" s="1" customFormat="1" ht="15.75">
      <c r="A89" s="28" t="s">
        <v>612</v>
      </c>
      <c r="B89" s="29"/>
      <c r="C89" s="30" t="s">
        <v>184</v>
      </c>
      <c r="D89" s="30" t="s">
        <v>613</v>
      </c>
      <c r="E89" s="30" t="s">
        <v>403</v>
      </c>
      <c r="F89" s="30" t="s">
        <v>614</v>
      </c>
      <c r="G89" s="29" t="s">
        <v>615</v>
      </c>
      <c r="H89" s="48">
        <v>2</v>
      </c>
      <c r="I89" s="48">
        <f t="shared" si="4"/>
        <v>47476</v>
      </c>
      <c r="J89" s="54">
        <f t="shared" si="6"/>
        <v>21</v>
      </c>
      <c r="K89" s="31">
        <v>24.99</v>
      </c>
      <c r="L89" s="31">
        <f t="shared" si="7"/>
        <v>498498</v>
      </c>
      <c r="M89" s="31">
        <f t="shared" si="5"/>
        <v>593212.62</v>
      </c>
      <c r="N89" s="32">
        <v>23738</v>
      </c>
      <c r="O89" s="37" t="s">
        <v>616</v>
      </c>
    </row>
    <row r="90" spans="1:15" s="1" customFormat="1" ht="15.75">
      <c r="A90" s="28" t="s">
        <v>162</v>
      </c>
      <c r="B90" s="29">
        <v>4251347401296</v>
      </c>
      <c r="C90" s="30" t="s">
        <v>184</v>
      </c>
      <c r="D90" s="30" t="s">
        <v>172</v>
      </c>
      <c r="E90" s="30" t="s">
        <v>190</v>
      </c>
      <c r="F90" s="30" t="s">
        <v>293</v>
      </c>
      <c r="G90" s="29" t="s">
        <v>218</v>
      </c>
      <c r="H90" s="48">
        <v>3</v>
      </c>
      <c r="I90" s="48">
        <f t="shared" si="4"/>
        <v>111391.79999999999</v>
      </c>
      <c r="J90" s="54">
        <f t="shared" si="6"/>
        <v>29.403361344537817</v>
      </c>
      <c r="K90" s="31">
        <v>34.99</v>
      </c>
      <c r="L90" s="31">
        <f t="shared" si="7"/>
        <v>1091764.4487394961</v>
      </c>
      <c r="M90" s="31">
        <f t="shared" si="5"/>
        <v>1299199.6940000001</v>
      </c>
      <c r="N90" s="32">
        <v>37130.6</v>
      </c>
      <c r="O90" s="33" t="s">
        <v>262</v>
      </c>
    </row>
    <row r="91" spans="1:15" s="1" customFormat="1" ht="15.75">
      <c r="A91" s="28" t="s">
        <v>159</v>
      </c>
      <c r="B91" s="29">
        <v>4251347401593</v>
      </c>
      <c r="C91" s="30" t="s">
        <v>184</v>
      </c>
      <c r="D91" s="30" t="s">
        <v>181</v>
      </c>
      <c r="E91" s="30" t="s">
        <v>190</v>
      </c>
      <c r="F91" s="30" t="s">
        <v>294</v>
      </c>
      <c r="G91" s="29" t="s">
        <v>220</v>
      </c>
      <c r="H91" s="48">
        <v>3</v>
      </c>
      <c r="I91" s="48">
        <f t="shared" si="4"/>
        <v>58002.600000000006</v>
      </c>
      <c r="J91" s="54">
        <f t="shared" si="6"/>
        <v>33.605042016806728</v>
      </c>
      <c r="K91" s="31">
        <v>39.99</v>
      </c>
      <c r="L91" s="31">
        <f t="shared" si="7"/>
        <v>649726.60336134466</v>
      </c>
      <c r="M91" s="31">
        <f t="shared" si="5"/>
        <v>773174.65800000005</v>
      </c>
      <c r="N91" s="32">
        <v>19334.2</v>
      </c>
      <c r="O91" s="33" t="s">
        <v>263</v>
      </c>
    </row>
    <row r="92" spans="1:15" s="1" customFormat="1" ht="15.75">
      <c r="A92" s="28" t="s">
        <v>154</v>
      </c>
      <c r="B92" s="29">
        <v>4251347402644</v>
      </c>
      <c r="C92" s="30" t="s">
        <v>184</v>
      </c>
      <c r="D92" s="30" t="s">
        <v>170</v>
      </c>
      <c r="E92" s="30" t="s">
        <v>190</v>
      </c>
      <c r="F92" s="30" t="s">
        <v>295</v>
      </c>
      <c r="G92" s="29" t="s">
        <v>218</v>
      </c>
      <c r="H92" s="48">
        <v>3</v>
      </c>
      <c r="I92" s="48">
        <f t="shared" si="4"/>
        <v>54413.399999999994</v>
      </c>
      <c r="J92" s="54">
        <f t="shared" si="6"/>
        <v>29.403361344537817</v>
      </c>
      <c r="K92" s="31">
        <v>34.99</v>
      </c>
      <c r="L92" s="31">
        <f t="shared" si="7"/>
        <v>533312.28739495797</v>
      </c>
      <c r="M92" s="31">
        <f t="shared" si="5"/>
        <v>634641.62199999997</v>
      </c>
      <c r="N92" s="32">
        <v>18137.8</v>
      </c>
      <c r="O92" s="33" t="s">
        <v>264</v>
      </c>
    </row>
    <row r="93" spans="1:15" s="1" customFormat="1" ht="15.75">
      <c r="A93" s="28" t="s">
        <v>504</v>
      </c>
      <c r="B93" s="29">
        <v>4251347401302</v>
      </c>
      <c r="C93" s="30" t="s">
        <v>184</v>
      </c>
      <c r="D93" s="30" t="s">
        <v>505</v>
      </c>
      <c r="E93" s="30" t="s">
        <v>190</v>
      </c>
      <c r="F93" s="30" t="s">
        <v>506</v>
      </c>
      <c r="G93" s="29" t="s">
        <v>221</v>
      </c>
      <c r="H93" s="48">
        <v>2.5</v>
      </c>
      <c r="I93" s="48">
        <f t="shared" si="4"/>
        <v>66742.5</v>
      </c>
      <c r="J93" s="54">
        <f t="shared" si="6"/>
        <v>25.201680672268907</v>
      </c>
      <c r="K93" s="31">
        <v>29.99</v>
      </c>
      <c r="L93" s="31">
        <f t="shared" si="7"/>
        <v>672809.26890756295</v>
      </c>
      <c r="M93" s="31">
        <f t="shared" si="5"/>
        <v>800643.02999999991</v>
      </c>
      <c r="N93" s="32">
        <v>26697</v>
      </c>
      <c r="O93" s="33" t="s">
        <v>507</v>
      </c>
    </row>
    <row r="94" spans="1:15" s="1" customFormat="1" ht="15.75">
      <c r="A94" s="28" t="s">
        <v>543</v>
      </c>
      <c r="B94" s="29">
        <v>4251347402934</v>
      </c>
      <c r="C94" s="30" t="s">
        <v>184</v>
      </c>
      <c r="D94" s="30" t="s">
        <v>544</v>
      </c>
      <c r="E94" s="30" t="s">
        <v>190</v>
      </c>
      <c r="F94" s="30" t="s">
        <v>545</v>
      </c>
      <c r="G94" s="29" t="s">
        <v>219</v>
      </c>
      <c r="H94" s="48">
        <v>2</v>
      </c>
      <c r="I94" s="48">
        <f t="shared" si="4"/>
        <v>43624.4</v>
      </c>
      <c r="J94" s="54">
        <f t="shared" si="6"/>
        <v>21</v>
      </c>
      <c r="K94" s="31">
        <v>24.99</v>
      </c>
      <c r="L94" s="31">
        <f t="shared" si="7"/>
        <v>458056.20000000007</v>
      </c>
      <c r="M94" s="31">
        <f t="shared" si="5"/>
        <v>545086.87800000003</v>
      </c>
      <c r="N94" s="32">
        <v>21812.2</v>
      </c>
      <c r="O94" s="33" t="s">
        <v>546</v>
      </c>
    </row>
    <row r="95" spans="1:15" s="1" customFormat="1" ht="15.75">
      <c r="A95" s="28" t="s">
        <v>569</v>
      </c>
      <c r="B95" s="29">
        <v>4251347401609</v>
      </c>
      <c r="C95" s="30" t="s">
        <v>184</v>
      </c>
      <c r="D95" s="30" t="s">
        <v>171</v>
      </c>
      <c r="E95" s="30" t="s">
        <v>190</v>
      </c>
      <c r="F95" s="30" t="s">
        <v>570</v>
      </c>
      <c r="G95" s="29" t="s">
        <v>221</v>
      </c>
      <c r="H95" s="48">
        <v>3</v>
      </c>
      <c r="I95" s="48">
        <f t="shared" si="4"/>
        <v>15839.400000000001</v>
      </c>
      <c r="J95" s="54">
        <f t="shared" si="6"/>
        <v>21</v>
      </c>
      <c r="K95" s="31">
        <v>24.99</v>
      </c>
      <c r="L95" s="31">
        <f t="shared" si="7"/>
        <v>110875.8</v>
      </c>
      <c r="M95" s="31">
        <f t="shared" si="5"/>
        <v>131942.20199999999</v>
      </c>
      <c r="N95" s="32">
        <v>5279.8</v>
      </c>
      <c r="O95" s="33" t="s">
        <v>326</v>
      </c>
    </row>
    <row r="96" spans="1:15" s="1" customFormat="1" ht="15.75">
      <c r="A96" s="28" t="s">
        <v>494</v>
      </c>
      <c r="B96" s="29">
        <v>4251347403856</v>
      </c>
      <c r="C96" s="30" t="s">
        <v>183</v>
      </c>
      <c r="D96" s="30" t="s">
        <v>495</v>
      </c>
      <c r="E96" s="30" t="s">
        <v>281</v>
      </c>
      <c r="F96" s="30" t="s">
        <v>496</v>
      </c>
      <c r="G96" s="29" t="s">
        <v>216</v>
      </c>
      <c r="H96" s="48">
        <v>3</v>
      </c>
      <c r="I96" s="48">
        <f t="shared" si="4"/>
        <v>8943.6</v>
      </c>
      <c r="J96" s="54">
        <f t="shared" si="6"/>
        <v>29.403361344537817</v>
      </c>
      <c r="K96" s="31">
        <v>34.99</v>
      </c>
      <c r="L96" s="31">
        <f t="shared" si="7"/>
        <v>87657.300840336145</v>
      </c>
      <c r="M96" s="31">
        <f t="shared" si="5"/>
        <v>104312.18800000001</v>
      </c>
      <c r="N96" s="32">
        <v>2981.2000000000003</v>
      </c>
      <c r="O96" s="33" t="s">
        <v>342</v>
      </c>
    </row>
    <row r="97" spans="1:15" s="1" customFormat="1" ht="15.75">
      <c r="A97" s="28" t="s">
        <v>151</v>
      </c>
      <c r="B97" s="29">
        <v>4251347402972</v>
      </c>
      <c r="C97" s="30" t="s">
        <v>184</v>
      </c>
      <c r="D97" s="30" t="s">
        <v>225</v>
      </c>
      <c r="E97" s="30" t="s">
        <v>282</v>
      </c>
      <c r="F97" s="30" t="s">
        <v>297</v>
      </c>
      <c r="G97" s="29" t="s">
        <v>219</v>
      </c>
      <c r="H97" s="48">
        <v>4</v>
      </c>
      <c r="I97" s="48">
        <f t="shared" si="4"/>
        <v>27136.800000000003</v>
      </c>
      <c r="J97" s="54">
        <f t="shared" si="6"/>
        <v>25.201680672268907</v>
      </c>
      <c r="K97" s="31">
        <v>29.99</v>
      </c>
      <c r="L97" s="31">
        <f t="shared" si="7"/>
        <v>170973.24201680676</v>
      </c>
      <c r="M97" s="31">
        <f t="shared" si="5"/>
        <v>203458.15800000002</v>
      </c>
      <c r="N97" s="32">
        <v>6784.2000000000007</v>
      </c>
      <c r="O97" s="33" t="s">
        <v>266</v>
      </c>
    </row>
    <row r="98" spans="1:15" s="1" customFormat="1" ht="15.75">
      <c r="A98" s="28" t="s">
        <v>539</v>
      </c>
      <c r="B98" s="29">
        <v>4251347402965</v>
      </c>
      <c r="C98" s="30" t="s">
        <v>184</v>
      </c>
      <c r="D98" s="30" t="s">
        <v>540</v>
      </c>
      <c r="E98" s="30" t="s">
        <v>282</v>
      </c>
      <c r="F98" s="30" t="s">
        <v>541</v>
      </c>
      <c r="G98" s="29" t="s">
        <v>219</v>
      </c>
      <c r="H98" s="48">
        <v>2.5</v>
      </c>
      <c r="I98" s="48">
        <f t="shared" si="4"/>
        <v>29340</v>
      </c>
      <c r="J98" s="54">
        <f t="shared" si="6"/>
        <v>25.201680672268907</v>
      </c>
      <c r="K98" s="31">
        <v>29.99</v>
      </c>
      <c r="L98" s="31">
        <f t="shared" si="7"/>
        <v>295766.92436974787</v>
      </c>
      <c r="M98" s="31">
        <f t="shared" si="5"/>
        <v>351962.63999999996</v>
      </c>
      <c r="N98" s="32">
        <v>11736</v>
      </c>
      <c r="O98" s="33" t="s">
        <v>542</v>
      </c>
    </row>
    <row r="99" spans="1:15" s="1" customFormat="1" ht="15.75">
      <c r="A99" s="28" t="s">
        <v>556</v>
      </c>
      <c r="B99" s="29">
        <v>4251347403085</v>
      </c>
      <c r="C99" s="30" t="s">
        <v>184</v>
      </c>
      <c r="D99" s="30" t="s">
        <v>225</v>
      </c>
      <c r="E99" s="30" t="s">
        <v>282</v>
      </c>
      <c r="F99" s="30" t="s">
        <v>557</v>
      </c>
      <c r="G99" s="29" t="s">
        <v>219</v>
      </c>
      <c r="H99" s="48">
        <v>3</v>
      </c>
      <c r="I99" s="48">
        <f t="shared" si="4"/>
        <v>26526</v>
      </c>
      <c r="J99" s="54">
        <f t="shared" si="6"/>
        <v>25.201680672268907</v>
      </c>
      <c r="K99" s="31">
        <v>29.99</v>
      </c>
      <c r="L99" s="31">
        <f t="shared" si="7"/>
        <v>222833.26050420167</v>
      </c>
      <c r="M99" s="31">
        <f t="shared" si="5"/>
        <v>265171.57999999996</v>
      </c>
      <c r="N99" s="32">
        <v>8842</v>
      </c>
      <c r="O99" s="33" t="s">
        <v>558</v>
      </c>
    </row>
    <row r="100" spans="1:15" s="1" customFormat="1" ht="15.75">
      <c r="A100" s="28" t="s">
        <v>579</v>
      </c>
      <c r="B100" s="29">
        <v>4251347403078</v>
      </c>
      <c r="C100" s="30" t="s">
        <v>184</v>
      </c>
      <c r="D100" s="30" t="s">
        <v>225</v>
      </c>
      <c r="E100" s="30" t="s">
        <v>282</v>
      </c>
      <c r="F100" s="30" t="s">
        <v>580</v>
      </c>
      <c r="G100" s="29" t="s">
        <v>219</v>
      </c>
      <c r="H100" s="48">
        <v>2</v>
      </c>
      <c r="I100" s="48">
        <f t="shared" si="4"/>
        <v>10620.400000000001</v>
      </c>
      <c r="J100" s="54">
        <f t="shared" si="6"/>
        <v>25.201680672268907</v>
      </c>
      <c r="K100" s="31">
        <v>29.99</v>
      </c>
      <c r="L100" s="31">
        <f t="shared" si="7"/>
        <v>133825.96470588236</v>
      </c>
      <c r="M100" s="31">
        <f t="shared" si="5"/>
        <v>159252.89800000002</v>
      </c>
      <c r="N100" s="32">
        <v>5310.2000000000007</v>
      </c>
      <c r="O100" s="33" t="s">
        <v>581</v>
      </c>
    </row>
    <row r="101" spans="1:15" s="1" customFormat="1" ht="15.75">
      <c r="A101" s="28" t="s">
        <v>590</v>
      </c>
      <c r="B101" s="29">
        <v>4251347402958</v>
      </c>
      <c r="C101" s="30" t="s">
        <v>184</v>
      </c>
      <c r="D101" s="30" t="s">
        <v>225</v>
      </c>
      <c r="E101" s="30" t="s">
        <v>282</v>
      </c>
      <c r="F101" s="30" t="s">
        <v>591</v>
      </c>
      <c r="G101" s="29" t="s">
        <v>219</v>
      </c>
      <c r="H101" s="48">
        <v>2.5</v>
      </c>
      <c r="I101" s="48">
        <f t="shared" si="4"/>
        <v>3897.7500000000005</v>
      </c>
      <c r="J101" s="54">
        <f t="shared" si="6"/>
        <v>25.201680672268907</v>
      </c>
      <c r="K101" s="31">
        <v>29.99</v>
      </c>
      <c r="L101" s="31">
        <f t="shared" si="7"/>
        <v>39291.940336134452</v>
      </c>
      <c r="M101" s="31">
        <f t="shared" si="5"/>
        <v>46757.409</v>
      </c>
      <c r="N101" s="32">
        <v>1559.1000000000001</v>
      </c>
      <c r="O101" s="33" t="s">
        <v>592</v>
      </c>
    </row>
    <row r="102" spans="1:15" s="1" customFormat="1" ht="15.75">
      <c r="A102" s="28" t="s">
        <v>593</v>
      </c>
      <c r="B102" s="29">
        <v>4251347403160</v>
      </c>
      <c r="C102" s="30" t="s">
        <v>184</v>
      </c>
      <c r="D102" s="30" t="s">
        <v>225</v>
      </c>
      <c r="E102" s="30" t="s">
        <v>282</v>
      </c>
      <c r="F102" s="30" t="s">
        <v>594</v>
      </c>
      <c r="G102" s="29" t="s">
        <v>219</v>
      </c>
      <c r="H102" s="48">
        <v>3.5</v>
      </c>
      <c r="I102" s="48">
        <f t="shared" si="4"/>
        <v>3913.7000000000003</v>
      </c>
      <c r="J102" s="54">
        <f t="shared" si="6"/>
        <v>25.201680672268907</v>
      </c>
      <c r="K102" s="31">
        <v>29.99</v>
      </c>
      <c r="L102" s="31">
        <f t="shared" si="7"/>
        <v>28180.519327731094</v>
      </c>
      <c r="M102" s="31">
        <f t="shared" si="5"/>
        <v>33534.817999999999</v>
      </c>
      <c r="N102" s="32">
        <v>1118.2</v>
      </c>
      <c r="O102" s="33" t="s">
        <v>595</v>
      </c>
    </row>
    <row r="103" spans="1:15" s="1" customFormat="1" ht="15.75">
      <c r="A103" s="28" t="s">
        <v>167</v>
      </c>
      <c r="B103" s="29">
        <v>4251347403184</v>
      </c>
      <c r="C103" s="30" t="s">
        <v>184</v>
      </c>
      <c r="D103" s="30" t="s">
        <v>178</v>
      </c>
      <c r="E103" s="30"/>
      <c r="F103" s="30" t="s">
        <v>292</v>
      </c>
      <c r="G103" s="29" t="s">
        <v>223</v>
      </c>
      <c r="H103" s="48">
        <v>3</v>
      </c>
      <c r="I103" s="48">
        <f t="shared" si="4"/>
        <v>9665.4000000000015</v>
      </c>
      <c r="J103" s="54">
        <f t="shared" si="6"/>
        <v>29.403361344537817</v>
      </c>
      <c r="K103" s="31">
        <v>34.99</v>
      </c>
      <c r="L103" s="31">
        <f t="shared" si="7"/>
        <v>94731.749579831943</v>
      </c>
      <c r="M103" s="31">
        <f t="shared" si="5"/>
        <v>112730.78200000001</v>
      </c>
      <c r="N103" s="32">
        <v>3221.8</v>
      </c>
      <c r="O103" s="33" t="s">
        <v>261</v>
      </c>
    </row>
    <row r="104" spans="1:15" s="1" customFormat="1" ht="15.75">
      <c r="A104" s="28" t="s">
        <v>596</v>
      </c>
      <c r="B104" s="29">
        <v>4251347402002</v>
      </c>
      <c r="C104" s="30" t="s">
        <v>184</v>
      </c>
      <c r="D104" s="30" t="s">
        <v>597</v>
      </c>
      <c r="E104" s="30" t="s">
        <v>617</v>
      </c>
      <c r="F104" s="30" t="s">
        <v>598</v>
      </c>
      <c r="G104" s="29" t="s">
        <v>212</v>
      </c>
      <c r="H104" s="48">
        <v>2.5</v>
      </c>
      <c r="I104" s="48">
        <f t="shared" si="4"/>
        <v>2687.5</v>
      </c>
      <c r="J104" s="54">
        <f t="shared" si="6"/>
        <v>15.117647058823529</v>
      </c>
      <c r="K104" s="31">
        <v>17.989999999999998</v>
      </c>
      <c r="L104" s="31">
        <f t="shared" si="7"/>
        <v>16251.470588235296</v>
      </c>
      <c r="M104" s="31">
        <f t="shared" si="5"/>
        <v>19339.25</v>
      </c>
      <c r="N104" s="32">
        <v>1075</v>
      </c>
      <c r="O104" s="33" t="s">
        <v>599</v>
      </c>
    </row>
    <row r="105" spans="1:15" s="1" customFormat="1" ht="15.75">
      <c r="A105" s="28" t="s">
        <v>600</v>
      </c>
      <c r="B105" s="29">
        <v>4251347400626</v>
      </c>
      <c r="C105" s="30" t="s">
        <v>184</v>
      </c>
      <c r="D105" s="30" t="s">
        <v>484</v>
      </c>
      <c r="E105" s="30" t="s">
        <v>617</v>
      </c>
      <c r="F105" s="30" t="s">
        <v>601</v>
      </c>
      <c r="G105" s="29" t="s">
        <v>212</v>
      </c>
      <c r="H105" s="48">
        <v>1</v>
      </c>
      <c r="I105" s="48">
        <f t="shared" si="4"/>
        <v>1295.9000000000001</v>
      </c>
      <c r="J105" s="54">
        <f t="shared" si="6"/>
        <v>16.798319327731093</v>
      </c>
      <c r="K105" s="31">
        <v>19.989999999999998</v>
      </c>
      <c r="L105" s="31">
        <f t="shared" si="7"/>
        <v>21768.942016806726</v>
      </c>
      <c r="M105" s="31">
        <f t="shared" si="5"/>
        <v>25905.041000000001</v>
      </c>
      <c r="N105" s="32">
        <v>1295.9000000000001</v>
      </c>
      <c r="O105" s="33" t="s">
        <v>602</v>
      </c>
    </row>
    <row r="106" spans="1:15" s="1" customFormat="1" ht="15.75">
      <c r="A106" s="28" t="s">
        <v>603</v>
      </c>
      <c r="B106" s="29">
        <v>4251347404457</v>
      </c>
      <c r="C106" s="30" t="s">
        <v>604</v>
      </c>
      <c r="D106" s="30" t="s">
        <v>604</v>
      </c>
      <c r="E106" s="30" t="s">
        <v>617</v>
      </c>
      <c r="F106" s="30" t="s">
        <v>605</v>
      </c>
      <c r="G106" s="29" t="s">
        <v>212</v>
      </c>
      <c r="H106" s="48">
        <v>3</v>
      </c>
      <c r="I106" s="48">
        <f t="shared" si="4"/>
        <v>1056</v>
      </c>
      <c r="J106" s="54">
        <f t="shared" si="6"/>
        <v>25.201680672268907</v>
      </c>
      <c r="K106" s="31">
        <v>29.99</v>
      </c>
      <c r="L106" s="31">
        <f t="shared" si="7"/>
        <v>8870.9915966386561</v>
      </c>
      <c r="M106" s="31">
        <f t="shared" si="5"/>
        <v>10556.48</v>
      </c>
      <c r="N106" s="32">
        <v>352</v>
      </c>
      <c r="O106" s="33" t="s">
        <v>342</v>
      </c>
    </row>
    <row r="107" spans="1:15" s="1" customFormat="1" ht="15.75">
      <c r="A107" s="28" t="s">
        <v>606</v>
      </c>
      <c r="B107" s="29">
        <v>4251347402927</v>
      </c>
      <c r="C107" s="30" t="s">
        <v>607</v>
      </c>
      <c r="D107" s="30" t="s">
        <v>607</v>
      </c>
      <c r="E107" s="30" t="s">
        <v>617</v>
      </c>
      <c r="F107" s="30" t="s">
        <v>608</v>
      </c>
      <c r="G107" s="29" t="s">
        <v>212</v>
      </c>
      <c r="H107" s="48">
        <v>1</v>
      </c>
      <c r="I107" s="48">
        <f t="shared" si="4"/>
        <v>677</v>
      </c>
      <c r="J107" s="54">
        <f t="shared" si="6"/>
        <v>11.756302521008404</v>
      </c>
      <c r="K107" s="31">
        <v>13.99</v>
      </c>
      <c r="L107" s="31">
        <f t="shared" si="7"/>
        <v>7959.0168067226887</v>
      </c>
      <c r="M107" s="31">
        <f t="shared" si="5"/>
        <v>9471.23</v>
      </c>
      <c r="N107" s="32">
        <v>677</v>
      </c>
      <c r="O107" s="33" t="s">
        <v>342</v>
      </c>
    </row>
    <row r="108" spans="1:15" ht="23.45" customHeight="1">
      <c r="H108" s="46"/>
      <c r="I108" s="52">
        <f>SUM(I9:I107)</f>
        <v>4893471.9000000013</v>
      </c>
      <c r="J108" s="52"/>
      <c r="K108" s="52"/>
      <c r="L108" s="52">
        <f>SUM(L9:L107)</f>
        <v>41162894.115126058</v>
      </c>
      <c r="M108" s="52">
        <f>SUM(M9:M107)</f>
        <v>48983843.997000009</v>
      </c>
      <c r="N108" s="50">
        <f>SUM(N9:N107)</f>
        <v>1720671.3</v>
      </c>
    </row>
    <row r="109" spans="1:15">
      <c r="H109" s="40"/>
      <c r="I109" s="40"/>
      <c r="J109" s="40"/>
      <c r="K109" s="40"/>
      <c r="L109" s="40"/>
      <c r="M109" s="40"/>
      <c r="N109" s="41"/>
    </row>
    <row r="110" spans="1:15">
      <c r="H110" s="40"/>
      <c r="I110" s="40"/>
      <c r="J110" s="40"/>
      <c r="K110" s="40"/>
      <c r="L110" s="40"/>
      <c r="M110" s="40"/>
      <c r="N110" s="41"/>
    </row>
  </sheetData>
  <autoFilter ref="A8:O107"/>
  <mergeCells count="15">
    <mergeCell ref="A2:O2"/>
    <mergeCell ref="A4:A6"/>
    <mergeCell ref="B4:B6"/>
    <mergeCell ref="C4:C6"/>
    <mergeCell ref="D4:D6"/>
    <mergeCell ref="F4:F6"/>
    <mergeCell ref="G4:G6"/>
    <mergeCell ref="H4:H6"/>
    <mergeCell ref="K4:K6"/>
    <mergeCell ref="N4:N6"/>
    <mergeCell ref="M4:M6"/>
    <mergeCell ref="I4:I6"/>
    <mergeCell ref="J4:J6"/>
    <mergeCell ref="L4:L6"/>
    <mergeCell ref="O4:O6"/>
  </mergeCells>
  <phoneticPr fontId="0" type="noConversion"/>
  <hyperlinks>
    <hyperlink ref="O33" r:id="rId1"/>
    <hyperlink ref="O25" r:id="rId2"/>
    <hyperlink ref="O20" r:id="rId3"/>
    <hyperlink ref="O42" r:id="rId4"/>
    <hyperlink ref="O35" r:id="rId5"/>
    <hyperlink ref="O52" r:id="rId6"/>
    <hyperlink ref="O17" r:id="rId7"/>
    <hyperlink ref="O21" r:id="rId8"/>
    <hyperlink ref="O19" r:id="rId9"/>
    <hyperlink ref="O53" r:id="rId10"/>
    <hyperlink ref="O47" r:id="rId11"/>
    <hyperlink ref="O18" r:id="rId12"/>
    <hyperlink ref="O23" r:id="rId13"/>
    <hyperlink ref="O50" r:id="rId14"/>
    <hyperlink ref="O34" r:id="rId15"/>
    <hyperlink ref="O54" r:id="rId16"/>
    <hyperlink ref="O103" r:id="rId17"/>
    <hyperlink ref="O48" r:id="rId18"/>
    <hyperlink ref="O56" r:id="rId19"/>
    <hyperlink ref="O59" r:id="rId20"/>
    <hyperlink ref="O51" r:id="rId21"/>
    <hyperlink ref="O41" r:id="rId22"/>
    <hyperlink ref="O39" r:id="rId23"/>
    <hyperlink ref="O37" r:id="rId24"/>
    <hyperlink ref="O40" r:id="rId25"/>
    <hyperlink ref="O36" r:id="rId26"/>
    <hyperlink ref="O38" r:id="rId27"/>
    <hyperlink ref="O58" r:id="rId28"/>
    <hyperlink ref="O46" r:id="rId29"/>
    <hyperlink ref="O45" r:id="rId30"/>
    <hyperlink ref="O57" r:id="rId31"/>
    <hyperlink ref="O90" r:id="rId32"/>
    <hyperlink ref="O74" r:id="rId33"/>
    <hyperlink ref="O75" r:id="rId34"/>
    <hyperlink ref="O93" r:id="rId35"/>
    <hyperlink ref="O91" r:id="rId36"/>
    <hyperlink ref="O92" r:id="rId37"/>
    <hyperlink ref="O76" r:id="rId38"/>
    <hyperlink ref="O77" r:id="rId39"/>
    <hyperlink ref="O69" r:id="rId40"/>
    <hyperlink ref="O68" r:id="rId41"/>
    <hyperlink ref="O78" r:id="rId42"/>
    <hyperlink ref="O97" r:id="rId43"/>
    <hyperlink ref="O79" r:id="rId44"/>
    <hyperlink ref="O80" r:id="rId45"/>
    <hyperlink ref="O55" r:id="rId46"/>
    <hyperlink ref="O70" r:id="rId47"/>
    <hyperlink ref="O30" r:id="rId48"/>
    <hyperlink ref="O81" r:id="rId49"/>
    <hyperlink ref="O10" r:id="rId50"/>
    <hyperlink ref="O98" r:id="rId51"/>
    <hyperlink ref="O94" r:id="rId52"/>
    <hyperlink ref="O16" r:id="rId53"/>
    <hyperlink ref="O82" r:id="rId54"/>
    <hyperlink ref="O71" r:id="rId55"/>
    <hyperlink ref="O99" r:id="rId56"/>
    <hyperlink ref="O72" r:id="rId57"/>
    <hyperlink ref="O11" r:id="rId58"/>
    <hyperlink ref="O12" r:id="rId59"/>
    <hyperlink ref="O13" r:id="rId60"/>
    <hyperlink ref="O83" r:id="rId61"/>
    <hyperlink ref="O84" r:id="rId62"/>
    <hyperlink ref="O95" r:id="rId63"/>
    <hyperlink ref="O29" r:id="rId64"/>
    <hyperlink ref="O14" r:id="rId65"/>
    <hyperlink ref="O27" r:id="rId66"/>
    <hyperlink ref="O73" r:id="rId67"/>
    <hyperlink ref="O24" r:id="rId68"/>
    <hyperlink ref="O85" r:id="rId69"/>
    <hyperlink ref="O100" r:id="rId70"/>
    <hyperlink ref="O86" r:id="rId71"/>
    <hyperlink ref="O87" r:id="rId72"/>
    <hyperlink ref="O101" r:id="rId73"/>
    <hyperlink ref="O102" r:id="rId74"/>
    <hyperlink ref="O22" r:id="rId75"/>
    <hyperlink ref="O28" r:id="rId76"/>
    <hyperlink ref="O26" r:id="rId77"/>
    <hyperlink ref="O104" r:id="rId78"/>
    <hyperlink ref="O63" r:id="rId79"/>
    <hyperlink ref="O61" r:id="rId80"/>
    <hyperlink ref="O9" r:id="rId81"/>
    <hyperlink ref="O15" r:id="rId82"/>
    <hyperlink ref="O64" r:id="rId83"/>
    <hyperlink ref="O32" r:id="rId84"/>
    <hyperlink ref="O105" r:id="rId85"/>
    <hyperlink ref="O31" r:id="rId86"/>
    <hyperlink ref="O88" r:id="rId87"/>
    <hyperlink ref="O89" r:id="rId88" display="https://www.hellobody.de/produkt/cocos-cool-erfrischendes-gesichtsspray/"/>
  </hyperlinks>
  <pageMargins left="0.70866141732283472" right="0.70866141732283472" top="0.74803149606299213" bottom="0.74803149606299213" header="0.31496062992125984" footer="0.31496062992125984"/>
  <pageSetup paperSize="9" scale="66" fitToHeight="0" orientation="landscape" r:id="rId89"/>
  <rowBreaks count="1" manualBreakCount="1">
    <brk id="6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1"/>
  <sheetViews>
    <sheetView showGridLines="0" topLeftCell="B1" zoomScale="130" zoomScaleNormal="130" workbookViewId="0">
      <pane ySplit="8" topLeftCell="A9" activePane="bottomLeft" state="frozen"/>
      <selection activeCell="D4" sqref="D4:D6"/>
      <selection pane="bottomLeft" activeCell="E1" sqref="E1:E65536"/>
    </sheetView>
  </sheetViews>
  <sheetFormatPr defaultColWidth="8.85546875" defaultRowHeight="15"/>
  <cols>
    <col min="1" max="1" width="11.85546875" customWidth="1"/>
    <col min="2" max="2" width="19.140625" customWidth="1"/>
    <col min="3" max="3" width="10.7109375" customWidth="1"/>
    <col min="4" max="4" width="30.85546875" customWidth="1"/>
    <col min="5" max="5" width="53.7109375" bestFit="1" customWidth="1"/>
    <col min="6" max="6" width="9.140625" style="25" customWidth="1"/>
    <col min="7" max="7" width="12.140625" bestFit="1" customWidth="1"/>
    <col min="8" max="8" width="13.140625" bestFit="1" customWidth="1"/>
    <col min="9" max="9" width="13.140625" customWidth="1"/>
    <col min="10" max="10" width="14.85546875" bestFit="1" customWidth="1"/>
    <col min="11" max="11" width="14.85546875" customWidth="1"/>
    <col min="12" max="12" width="14.85546875" bestFit="1" customWidth="1"/>
    <col min="13" max="13" width="16.28515625" customWidth="1"/>
    <col min="14" max="14" width="67.28515625" style="19" bestFit="1" customWidth="1"/>
  </cols>
  <sheetData>
    <row r="1" spans="1:14" s="1" customFormat="1" ht="12.75">
      <c r="F1" s="16"/>
      <c r="N1" s="17"/>
    </row>
    <row r="2" spans="1:14" s="1" customFormat="1" ht="18">
      <c r="A2" s="61" t="s">
        <v>131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s="1" customFormat="1">
      <c r="A3" s="2"/>
      <c r="B3" s="2"/>
      <c r="C3" s="2"/>
      <c r="D3" s="2"/>
      <c r="F3" s="16"/>
      <c r="N3" s="17"/>
    </row>
    <row r="4" spans="1:14" s="1" customFormat="1" ht="13.5" customHeight="1">
      <c r="A4" s="55" t="s">
        <v>144</v>
      </c>
      <c r="B4" s="55" t="s">
        <v>148</v>
      </c>
      <c r="C4" s="55" t="s">
        <v>145</v>
      </c>
      <c r="D4" s="55" t="s">
        <v>182</v>
      </c>
      <c r="E4" s="55" t="s">
        <v>146</v>
      </c>
      <c r="F4" s="55" t="s">
        <v>147</v>
      </c>
      <c r="G4" s="55" t="s">
        <v>135</v>
      </c>
      <c r="H4" s="55" t="s">
        <v>134</v>
      </c>
      <c r="I4" s="55" t="s">
        <v>142</v>
      </c>
      <c r="J4" s="55" t="s">
        <v>136</v>
      </c>
      <c r="K4" s="55" t="s">
        <v>142</v>
      </c>
      <c r="L4" s="55" t="s">
        <v>133</v>
      </c>
      <c r="M4" s="55" t="s">
        <v>322</v>
      </c>
      <c r="N4" s="59" t="s">
        <v>241</v>
      </c>
    </row>
    <row r="5" spans="1:14" s="1" customFormat="1" ht="13.5" customHeight="1">
      <c r="A5" s="56"/>
      <c r="B5" s="56"/>
      <c r="C5" s="56"/>
      <c r="D5" s="56"/>
      <c r="E5" s="56"/>
      <c r="F5" s="56"/>
      <c r="G5" s="56"/>
      <c r="H5" s="56"/>
      <c r="I5" s="56" t="s">
        <v>188</v>
      </c>
      <c r="J5" s="56" t="s">
        <v>188</v>
      </c>
      <c r="K5" s="56" t="s">
        <v>188</v>
      </c>
      <c r="L5" s="56" t="s">
        <v>188</v>
      </c>
      <c r="M5" s="56"/>
      <c r="N5" s="60"/>
    </row>
    <row r="6" spans="1:14" s="1" customFormat="1" ht="13.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60"/>
    </row>
    <row r="7" spans="1:14" s="16" customFormat="1" ht="13.5" customHeight="1">
      <c r="A7" s="12"/>
      <c r="B7" s="12"/>
      <c r="C7" s="12"/>
      <c r="D7" s="12"/>
      <c r="E7" s="3"/>
      <c r="F7" s="14" t="s">
        <v>213</v>
      </c>
      <c r="G7" s="15"/>
      <c r="H7" s="15"/>
      <c r="I7" s="15"/>
      <c r="J7" s="15"/>
      <c r="K7" s="15"/>
      <c r="L7" s="15"/>
      <c r="M7" s="15"/>
      <c r="N7" s="18"/>
    </row>
    <row r="8" spans="1:14" s="16" customFormat="1" ht="13.5" hidden="1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</row>
    <row r="9" spans="1:14" s="1" customFormat="1">
      <c r="A9" s="4" t="s">
        <v>208</v>
      </c>
      <c r="B9" s="4">
        <v>4260628510749</v>
      </c>
      <c r="C9" s="4" t="s">
        <v>185</v>
      </c>
      <c r="D9" s="4" t="s">
        <v>180</v>
      </c>
      <c r="E9" s="4" t="s">
        <v>304</v>
      </c>
      <c r="F9" s="5">
        <v>200</v>
      </c>
      <c r="G9" s="43">
        <v>3</v>
      </c>
      <c r="H9" s="43">
        <f>G9*M9</f>
        <v>8544</v>
      </c>
      <c r="I9" s="43">
        <f>J9/1.19</f>
        <v>29.403361344537817</v>
      </c>
      <c r="J9" s="42">
        <v>34.99</v>
      </c>
      <c r="K9" s="42">
        <f>L9/1.19</f>
        <v>83740.773109243702</v>
      </c>
      <c r="L9" s="42">
        <f>J9*M9</f>
        <v>99651.520000000004</v>
      </c>
      <c r="M9" s="8">
        <v>2848</v>
      </c>
      <c r="N9" s="20" t="s">
        <v>244</v>
      </c>
    </row>
    <row r="10" spans="1:14" s="1" customFormat="1">
      <c r="A10" s="4" t="s">
        <v>203</v>
      </c>
      <c r="B10" s="4">
        <v>4260628510275</v>
      </c>
      <c r="C10" s="4" t="s">
        <v>185</v>
      </c>
      <c r="D10" s="4" t="s">
        <v>180</v>
      </c>
      <c r="E10" s="4" t="s">
        <v>307</v>
      </c>
      <c r="F10" s="24">
        <v>200</v>
      </c>
      <c r="G10" s="43">
        <v>4.5999999999999996</v>
      </c>
      <c r="H10" s="43">
        <f t="shared" ref="H10:H35" si="0">G10*M10</f>
        <v>14489.999999999998</v>
      </c>
      <c r="I10" s="43">
        <f t="shared" ref="I10:I59" si="1">J10/1.19</f>
        <v>29.403361344537817</v>
      </c>
      <c r="J10" s="42">
        <v>34.99</v>
      </c>
      <c r="K10" s="42">
        <f t="shared" ref="K10:K59" si="2">L10/1.19</f>
        <v>92620.588235294126</v>
      </c>
      <c r="L10" s="42">
        <f t="shared" ref="L10:L35" si="3">J10*M10</f>
        <v>110218.5</v>
      </c>
      <c r="M10" s="8">
        <v>3150</v>
      </c>
      <c r="N10" s="20" t="s">
        <v>247</v>
      </c>
    </row>
    <row r="11" spans="1:14" s="1" customFormat="1">
      <c r="A11" s="4" t="s">
        <v>206</v>
      </c>
      <c r="B11" s="4">
        <v>4260628511128</v>
      </c>
      <c r="C11" s="4" t="s">
        <v>185</v>
      </c>
      <c r="D11" s="4" t="s">
        <v>180</v>
      </c>
      <c r="E11" s="4" t="s">
        <v>310</v>
      </c>
      <c r="F11" s="5">
        <v>140</v>
      </c>
      <c r="G11" s="43">
        <v>2.6</v>
      </c>
      <c r="H11" s="43">
        <f t="shared" si="0"/>
        <v>29296.799999999999</v>
      </c>
      <c r="I11" s="43">
        <f t="shared" si="1"/>
        <v>29.403361344537817</v>
      </c>
      <c r="J11" s="42">
        <v>34.99</v>
      </c>
      <c r="K11" s="42">
        <f t="shared" si="2"/>
        <v>331317.07563025213</v>
      </c>
      <c r="L11" s="42">
        <f t="shared" si="3"/>
        <v>394267.32</v>
      </c>
      <c r="M11" s="8">
        <v>11268</v>
      </c>
      <c r="N11" s="20" t="s">
        <v>250</v>
      </c>
    </row>
    <row r="12" spans="1:14" s="1" customFormat="1">
      <c r="A12" s="4" t="s">
        <v>635</v>
      </c>
      <c r="B12" s="4">
        <v>4260628510688</v>
      </c>
      <c r="C12" s="4" t="s">
        <v>185</v>
      </c>
      <c r="D12" s="4" t="s">
        <v>180</v>
      </c>
      <c r="E12" s="4" t="s">
        <v>636</v>
      </c>
      <c r="F12" s="5">
        <v>140</v>
      </c>
      <c r="G12" s="43">
        <v>3</v>
      </c>
      <c r="H12" s="43">
        <f t="shared" si="0"/>
        <v>558</v>
      </c>
      <c r="I12" s="43">
        <f t="shared" si="1"/>
        <v>29.403361344537817</v>
      </c>
      <c r="J12" s="42">
        <v>34.99</v>
      </c>
      <c r="K12" s="42">
        <f t="shared" si="2"/>
        <v>5469.0252100840344</v>
      </c>
      <c r="L12" s="42">
        <f t="shared" si="3"/>
        <v>6508.14</v>
      </c>
      <c r="M12" s="8">
        <v>186</v>
      </c>
      <c r="N12" s="20"/>
    </row>
    <row r="13" spans="1:14" s="1" customFormat="1">
      <c r="A13" s="4" t="s">
        <v>645</v>
      </c>
      <c r="B13" s="4">
        <v>4260628511135</v>
      </c>
      <c r="C13" s="4" t="s">
        <v>185</v>
      </c>
      <c r="D13" s="4" t="s">
        <v>180</v>
      </c>
      <c r="E13" s="4" t="s">
        <v>646</v>
      </c>
      <c r="F13" s="5">
        <v>140</v>
      </c>
      <c r="G13" s="43">
        <v>2.6</v>
      </c>
      <c r="H13" s="43">
        <f t="shared" si="0"/>
        <v>25261.600000000002</v>
      </c>
      <c r="I13" s="43">
        <f t="shared" si="1"/>
        <v>29.403361344537817</v>
      </c>
      <c r="J13" s="42">
        <v>34.99</v>
      </c>
      <c r="K13" s="42">
        <f t="shared" si="2"/>
        <v>285683.05882352946</v>
      </c>
      <c r="L13" s="42">
        <f t="shared" si="3"/>
        <v>339962.84</v>
      </c>
      <c r="M13" s="8">
        <v>9716</v>
      </c>
      <c r="N13" s="20" t="s">
        <v>719</v>
      </c>
    </row>
    <row r="14" spans="1:14" s="1" customFormat="1">
      <c r="A14" s="4" t="s">
        <v>647</v>
      </c>
      <c r="B14" s="4">
        <v>4260628511142</v>
      </c>
      <c r="C14" s="4" t="s">
        <v>185</v>
      </c>
      <c r="D14" s="4" t="s">
        <v>180</v>
      </c>
      <c r="E14" s="4" t="s">
        <v>648</v>
      </c>
      <c r="F14" s="24">
        <v>140</v>
      </c>
      <c r="G14" s="43">
        <v>2.6</v>
      </c>
      <c r="H14" s="43">
        <f t="shared" si="0"/>
        <v>22752.600000000002</v>
      </c>
      <c r="I14" s="43">
        <f t="shared" si="1"/>
        <v>29.403361344537817</v>
      </c>
      <c r="J14" s="42">
        <v>34.99</v>
      </c>
      <c r="K14" s="42">
        <f t="shared" si="2"/>
        <v>257308.81512605044</v>
      </c>
      <c r="L14" s="42">
        <f t="shared" si="3"/>
        <v>306197.49</v>
      </c>
      <c r="M14" s="8">
        <v>8751</v>
      </c>
      <c r="N14" s="20" t="s">
        <v>720</v>
      </c>
    </row>
    <row r="15" spans="1:14" s="1" customFormat="1">
      <c r="A15" s="4" t="s">
        <v>653</v>
      </c>
      <c r="B15" s="4">
        <v>4260628511111</v>
      </c>
      <c r="C15" s="4" t="s">
        <v>185</v>
      </c>
      <c r="D15" s="4" t="s">
        <v>180</v>
      </c>
      <c r="E15" s="4" t="s">
        <v>654</v>
      </c>
      <c r="F15" s="5">
        <v>140</v>
      </c>
      <c r="G15" s="43">
        <v>2.6</v>
      </c>
      <c r="H15" s="43">
        <f t="shared" si="0"/>
        <v>22092.2</v>
      </c>
      <c r="I15" s="43">
        <f t="shared" si="1"/>
        <v>29.403361344537817</v>
      </c>
      <c r="J15" s="42">
        <v>34.99</v>
      </c>
      <c r="K15" s="42">
        <f t="shared" si="2"/>
        <v>249840.36134453784</v>
      </c>
      <c r="L15" s="42">
        <f t="shared" si="3"/>
        <v>297310.03000000003</v>
      </c>
      <c r="M15" s="8">
        <v>8497</v>
      </c>
      <c r="N15" s="20" t="s">
        <v>723</v>
      </c>
    </row>
    <row r="16" spans="1:14" s="1" customFormat="1">
      <c r="A16" s="4" t="s">
        <v>202</v>
      </c>
      <c r="B16" s="4">
        <v>4260628510510</v>
      </c>
      <c r="C16" s="4" t="s">
        <v>185</v>
      </c>
      <c r="D16" s="4" t="s">
        <v>239</v>
      </c>
      <c r="E16" s="4" t="s">
        <v>308</v>
      </c>
      <c r="F16" s="5">
        <v>100</v>
      </c>
      <c r="G16" s="43">
        <v>1.9</v>
      </c>
      <c r="H16" s="43">
        <f t="shared" si="0"/>
        <v>20102</v>
      </c>
      <c r="I16" s="43">
        <f t="shared" si="1"/>
        <v>29.403361344537817</v>
      </c>
      <c r="J16" s="42">
        <v>34.99</v>
      </c>
      <c r="K16" s="42">
        <f t="shared" si="2"/>
        <v>311087.56302521011</v>
      </c>
      <c r="L16" s="42">
        <f t="shared" si="3"/>
        <v>370194.2</v>
      </c>
      <c r="M16" s="8">
        <v>10580</v>
      </c>
      <c r="N16" s="20" t="s">
        <v>248</v>
      </c>
    </row>
    <row r="17" spans="1:14" s="1" customFormat="1">
      <c r="A17" s="4" t="s">
        <v>624</v>
      </c>
      <c r="B17" s="4">
        <v>4260628510121</v>
      </c>
      <c r="C17" s="4" t="s">
        <v>185</v>
      </c>
      <c r="D17" s="4" t="s">
        <v>239</v>
      </c>
      <c r="E17" s="4" t="s">
        <v>625</v>
      </c>
      <c r="F17" s="5">
        <v>100</v>
      </c>
      <c r="G17" s="43">
        <v>2.6</v>
      </c>
      <c r="H17" s="43">
        <f t="shared" si="0"/>
        <v>14362.4</v>
      </c>
      <c r="I17" s="43">
        <f t="shared" si="1"/>
        <v>29.403361344537817</v>
      </c>
      <c r="J17" s="42">
        <v>34.99</v>
      </c>
      <c r="K17" s="42">
        <f t="shared" si="2"/>
        <v>162424.16806722691</v>
      </c>
      <c r="L17" s="42">
        <f t="shared" si="3"/>
        <v>193284.76</v>
      </c>
      <c r="M17" s="8">
        <v>5524</v>
      </c>
      <c r="N17" s="20" t="s">
        <v>712</v>
      </c>
    </row>
    <row r="18" spans="1:14" s="1" customFormat="1">
      <c r="A18" s="4" t="s">
        <v>209</v>
      </c>
      <c r="B18" s="4">
        <v>4260628510756</v>
      </c>
      <c r="C18" s="4" t="s">
        <v>185</v>
      </c>
      <c r="D18" s="4" t="s">
        <v>211</v>
      </c>
      <c r="E18" s="4" t="s">
        <v>305</v>
      </c>
      <c r="F18" s="5">
        <v>250</v>
      </c>
      <c r="G18" s="43">
        <v>2.6</v>
      </c>
      <c r="H18" s="43">
        <f t="shared" si="0"/>
        <v>8598.2000000000007</v>
      </c>
      <c r="I18" s="43">
        <f t="shared" si="1"/>
        <v>21</v>
      </c>
      <c r="J18" s="42">
        <v>24.99</v>
      </c>
      <c r="K18" s="42">
        <f t="shared" si="2"/>
        <v>69447</v>
      </c>
      <c r="L18" s="42">
        <f t="shared" si="3"/>
        <v>82641.929999999993</v>
      </c>
      <c r="M18" s="8">
        <v>3307</v>
      </c>
      <c r="N18" s="20" t="s">
        <v>245</v>
      </c>
    </row>
    <row r="19" spans="1:14" s="1" customFormat="1">
      <c r="A19" s="4" t="s">
        <v>643</v>
      </c>
      <c r="B19" s="4">
        <v>4260628511050</v>
      </c>
      <c r="C19" s="4" t="s">
        <v>185</v>
      </c>
      <c r="D19" s="4" t="s">
        <v>211</v>
      </c>
      <c r="E19" s="4" t="s">
        <v>644</v>
      </c>
      <c r="F19" s="5">
        <v>200</v>
      </c>
      <c r="G19" s="43">
        <v>2.6</v>
      </c>
      <c r="H19" s="43">
        <f t="shared" si="0"/>
        <v>24609</v>
      </c>
      <c r="I19" s="43">
        <f t="shared" si="1"/>
        <v>21</v>
      </c>
      <c r="J19" s="42">
        <v>24.99</v>
      </c>
      <c r="K19" s="42">
        <f t="shared" si="2"/>
        <v>198765</v>
      </c>
      <c r="L19" s="42">
        <f t="shared" si="3"/>
        <v>236530.34999999998</v>
      </c>
      <c r="M19" s="8">
        <v>9465</v>
      </c>
      <c r="N19" s="20" t="s">
        <v>718</v>
      </c>
    </row>
    <row r="20" spans="1:14" s="1" customFormat="1">
      <c r="A20" s="4" t="s">
        <v>649</v>
      </c>
      <c r="B20" s="4">
        <v>4260628511067</v>
      </c>
      <c r="C20" s="4" t="s">
        <v>185</v>
      </c>
      <c r="D20" s="4" t="s">
        <v>211</v>
      </c>
      <c r="E20" s="4" t="s">
        <v>650</v>
      </c>
      <c r="F20" s="5">
        <v>200</v>
      </c>
      <c r="G20" s="43">
        <v>2.6</v>
      </c>
      <c r="H20" s="43">
        <f t="shared" si="0"/>
        <v>22781.200000000001</v>
      </c>
      <c r="I20" s="43">
        <f t="shared" si="1"/>
        <v>21</v>
      </c>
      <c r="J20" s="42">
        <v>24.99</v>
      </c>
      <c r="K20" s="42">
        <f t="shared" si="2"/>
        <v>184002</v>
      </c>
      <c r="L20" s="42">
        <f t="shared" si="3"/>
        <v>218962.37999999998</v>
      </c>
      <c r="M20" s="8">
        <v>8762</v>
      </c>
      <c r="N20" s="20" t="s">
        <v>721</v>
      </c>
    </row>
    <row r="21" spans="1:14" s="1" customFormat="1">
      <c r="A21" s="4" t="s">
        <v>205</v>
      </c>
      <c r="B21" s="4">
        <v>4260628511043</v>
      </c>
      <c r="C21" s="4" t="s">
        <v>185</v>
      </c>
      <c r="D21" s="4" t="s">
        <v>211</v>
      </c>
      <c r="E21" s="4" t="s">
        <v>309</v>
      </c>
      <c r="F21" s="5">
        <v>200</v>
      </c>
      <c r="G21" s="43">
        <v>2.6</v>
      </c>
      <c r="H21" s="43">
        <f t="shared" si="0"/>
        <v>23392.2</v>
      </c>
      <c r="I21" s="43">
        <f t="shared" si="1"/>
        <v>21</v>
      </c>
      <c r="J21" s="42">
        <v>24.99</v>
      </c>
      <c r="K21" s="42">
        <f t="shared" si="2"/>
        <v>188937</v>
      </c>
      <c r="L21" s="42">
        <f t="shared" si="3"/>
        <v>224835.03</v>
      </c>
      <c r="M21" s="8">
        <v>8997</v>
      </c>
      <c r="N21" s="20" t="s">
        <v>249</v>
      </c>
    </row>
    <row r="22" spans="1:14" s="1" customFormat="1">
      <c r="A22" s="4" t="s">
        <v>207</v>
      </c>
      <c r="B22" s="4">
        <v>4260628511036</v>
      </c>
      <c r="C22" s="4" t="s">
        <v>185</v>
      </c>
      <c r="D22" s="4" t="s">
        <v>211</v>
      </c>
      <c r="E22" s="4" t="s">
        <v>311</v>
      </c>
      <c r="F22" s="5">
        <v>200</v>
      </c>
      <c r="G22" s="43">
        <v>2.6</v>
      </c>
      <c r="H22" s="43">
        <f t="shared" si="0"/>
        <v>20904</v>
      </c>
      <c r="I22" s="43">
        <f t="shared" si="1"/>
        <v>21</v>
      </c>
      <c r="J22" s="42">
        <v>24.99</v>
      </c>
      <c r="K22" s="42">
        <f t="shared" si="2"/>
        <v>168840</v>
      </c>
      <c r="L22" s="42">
        <f t="shared" si="3"/>
        <v>200919.59999999998</v>
      </c>
      <c r="M22" s="8">
        <v>8040</v>
      </c>
      <c r="N22" s="20" t="s">
        <v>251</v>
      </c>
    </row>
    <row r="23" spans="1:14" s="1" customFormat="1">
      <c r="A23" s="4" t="s">
        <v>204</v>
      </c>
      <c r="B23" s="4">
        <v>4260628510589</v>
      </c>
      <c r="C23" s="4" t="s">
        <v>185</v>
      </c>
      <c r="D23" s="4" t="s">
        <v>179</v>
      </c>
      <c r="E23" s="4" t="s">
        <v>303</v>
      </c>
      <c r="F23" s="5">
        <v>250</v>
      </c>
      <c r="G23" s="43">
        <v>2.6</v>
      </c>
      <c r="H23" s="43">
        <f t="shared" si="0"/>
        <v>6622.2</v>
      </c>
      <c r="I23" s="43">
        <f t="shared" si="1"/>
        <v>25.201680672268907</v>
      </c>
      <c r="J23" s="42">
        <v>29.99</v>
      </c>
      <c r="K23" s="42">
        <f t="shared" si="2"/>
        <v>64188.680672268907</v>
      </c>
      <c r="L23" s="42">
        <f t="shared" si="3"/>
        <v>76384.53</v>
      </c>
      <c r="M23" s="8">
        <v>2547</v>
      </c>
      <c r="N23" s="20" t="s">
        <v>243</v>
      </c>
    </row>
    <row r="24" spans="1:14" s="1" customFormat="1">
      <c r="A24" s="4" t="s">
        <v>210</v>
      </c>
      <c r="B24" s="4">
        <v>4260628510763</v>
      </c>
      <c r="C24" s="4" t="s">
        <v>185</v>
      </c>
      <c r="D24" s="4" t="s">
        <v>179</v>
      </c>
      <c r="E24" s="4" t="s">
        <v>306</v>
      </c>
      <c r="F24" s="5">
        <v>200</v>
      </c>
      <c r="G24" s="43">
        <v>2.6</v>
      </c>
      <c r="H24" s="43">
        <f t="shared" si="0"/>
        <v>14289.6</v>
      </c>
      <c r="I24" s="43">
        <f t="shared" si="1"/>
        <v>25.201680672268907</v>
      </c>
      <c r="J24" s="42">
        <v>29.99</v>
      </c>
      <c r="K24" s="42">
        <f t="shared" si="2"/>
        <v>138508.43697478992</v>
      </c>
      <c r="L24" s="42">
        <f t="shared" si="3"/>
        <v>164825.03999999998</v>
      </c>
      <c r="M24" s="8">
        <v>5496</v>
      </c>
      <c r="N24" s="20" t="s">
        <v>246</v>
      </c>
    </row>
    <row r="25" spans="1:14" s="1" customFormat="1">
      <c r="A25" s="4" t="s">
        <v>639</v>
      </c>
      <c r="B25" s="4">
        <v>4260628511081</v>
      </c>
      <c r="C25" s="4" t="s">
        <v>185</v>
      </c>
      <c r="D25" s="4" t="s">
        <v>179</v>
      </c>
      <c r="E25" s="4" t="s">
        <v>640</v>
      </c>
      <c r="F25" s="5">
        <v>200</v>
      </c>
      <c r="G25" s="43">
        <v>1.9</v>
      </c>
      <c r="H25" s="43">
        <f t="shared" si="0"/>
        <v>18141.2</v>
      </c>
      <c r="I25" s="43">
        <f t="shared" si="1"/>
        <v>25.201680672268907</v>
      </c>
      <c r="J25" s="42">
        <v>29.99</v>
      </c>
      <c r="K25" s="42">
        <f t="shared" si="2"/>
        <v>240625.6470588235</v>
      </c>
      <c r="L25" s="42">
        <f t="shared" si="3"/>
        <v>286344.51999999996</v>
      </c>
      <c r="M25" s="8">
        <v>9548</v>
      </c>
      <c r="N25" s="20" t="s">
        <v>716</v>
      </c>
    </row>
    <row r="26" spans="1:14" s="1" customFormat="1">
      <c r="A26" s="4" t="s">
        <v>641</v>
      </c>
      <c r="B26" s="4">
        <v>4260628511098</v>
      </c>
      <c r="C26" s="4" t="s">
        <v>185</v>
      </c>
      <c r="D26" s="4" t="s">
        <v>179</v>
      </c>
      <c r="E26" s="4" t="s">
        <v>642</v>
      </c>
      <c r="F26" s="5">
        <v>200</v>
      </c>
      <c r="G26" s="43">
        <v>1.9</v>
      </c>
      <c r="H26" s="43">
        <f t="shared" si="0"/>
        <v>18699.8</v>
      </c>
      <c r="I26" s="43">
        <f t="shared" si="1"/>
        <v>25.201680672268907</v>
      </c>
      <c r="J26" s="42">
        <v>29.99</v>
      </c>
      <c r="K26" s="42">
        <f t="shared" si="2"/>
        <v>248034.94117647057</v>
      </c>
      <c r="L26" s="42">
        <f t="shared" si="3"/>
        <v>295161.57999999996</v>
      </c>
      <c r="M26" s="8">
        <v>9842</v>
      </c>
      <c r="N26" s="20" t="s">
        <v>717</v>
      </c>
    </row>
    <row r="27" spans="1:14" s="1" customFormat="1">
      <c r="A27" s="4" t="s">
        <v>651</v>
      </c>
      <c r="B27" s="4">
        <v>4260628511104</v>
      </c>
      <c r="C27" s="4" t="s">
        <v>185</v>
      </c>
      <c r="D27" s="4" t="s">
        <v>179</v>
      </c>
      <c r="E27" s="4" t="s">
        <v>652</v>
      </c>
      <c r="F27" s="5">
        <v>200</v>
      </c>
      <c r="G27" s="43">
        <v>1.9</v>
      </c>
      <c r="H27" s="43">
        <f t="shared" si="0"/>
        <v>17371.7</v>
      </c>
      <c r="I27" s="43">
        <f t="shared" si="1"/>
        <v>25.201680672268907</v>
      </c>
      <c r="J27" s="42">
        <v>29.99</v>
      </c>
      <c r="K27" s="42">
        <f t="shared" si="2"/>
        <v>230418.96638655465</v>
      </c>
      <c r="L27" s="42">
        <f t="shared" si="3"/>
        <v>274198.57</v>
      </c>
      <c r="M27" s="8">
        <v>9143</v>
      </c>
      <c r="N27" s="20" t="s">
        <v>722</v>
      </c>
    </row>
    <row r="28" spans="1:14" s="1" customFormat="1">
      <c r="A28" s="4" t="s">
        <v>655</v>
      </c>
      <c r="B28" s="4">
        <v>4260628511074</v>
      </c>
      <c r="C28" s="4" t="s">
        <v>185</v>
      </c>
      <c r="D28" s="4" t="s">
        <v>179</v>
      </c>
      <c r="E28" s="4" t="s">
        <v>656</v>
      </c>
      <c r="F28" s="5">
        <v>200</v>
      </c>
      <c r="G28" s="43">
        <v>1.9</v>
      </c>
      <c r="H28" s="43">
        <f t="shared" si="0"/>
        <v>15912.5</v>
      </c>
      <c r="I28" s="43">
        <f t="shared" si="1"/>
        <v>25.201680672268907</v>
      </c>
      <c r="J28" s="42">
        <v>29.99</v>
      </c>
      <c r="K28" s="42">
        <f t="shared" si="2"/>
        <v>211064.0756302521</v>
      </c>
      <c r="L28" s="42">
        <f t="shared" si="3"/>
        <v>251166.25</v>
      </c>
      <c r="M28" s="8">
        <v>8375</v>
      </c>
      <c r="N28" s="20" t="s">
        <v>724</v>
      </c>
    </row>
    <row r="29" spans="1:14" s="1" customFormat="1">
      <c r="A29" s="4" t="s">
        <v>637</v>
      </c>
      <c r="B29" s="4">
        <v>4260628510381</v>
      </c>
      <c r="C29" s="4" t="s">
        <v>185</v>
      </c>
      <c r="D29" s="4" t="s">
        <v>179</v>
      </c>
      <c r="E29" s="4" t="s">
        <v>638</v>
      </c>
      <c r="F29" s="5">
        <v>100</v>
      </c>
      <c r="G29" s="43">
        <v>1.9</v>
      </c>
      <c r="H29" s="43">
        <f t="shared" si="0"/>
        <v>260.3</v>
      </c>
      <c r="I29" s="43">
        <f t="shared" si="1"/>
        <v>16.798319327731093</v>
      </c>
      <c r="J29" s="42">
        <v>19.989999999999998</v>
      </c>
      <c r="K29" s="42">
        <f t="shared" si="2"/>
        <v>2301.3697478991594</v>
      </c>
      <c r="L29" s="42">
        <f t="shared" si="3"/>
        <v>2738.6299999999997</v>
      </c>
      <c r="M29" s="8">
        <v>137</v>
      </c>
      <c r="N29" s="20"/>
    </row>
    <row r="30" spans="1:14" s="1" customFormat="1">
      <c r="A30" s="4" t="s">
        <v>201</v>
      </c>
      <c r="B30" s="4">
        <v>4260628510336</v>
      </c>
      <c r="C30" s="4" t="s">
        <v>185</v>
      </c>
      <c r="D30" s="4" t="s">
        <v>240</v>
      </c>
      <c r="E30" s="4" t="s">
        <v>302</v>
      </c>
      <c r="F30" s="5">
        <v>150</v>
      </c>
      <c r="G30" s="43">
        <v>3</v>
      </c>
      <c r="H30" s="43">
        <f t="shared" si="0"/>
        <v>25317</v>
      </c>
      <c r="I30" s="43">
        <f t="shared" si="1"/>
        <v>29.403361344537817</v>
      </c>
      <c r="J30" s="42">
        <v>34.99</v>
      </c>
      <c r="K30" s="42">
        <f t="shared" si="2"/>
        <v>248134.96638655468</v>
      </c>
      <c r="L30" s="42">
        <f t="shared" si="3"/>
        <v>295280.61000000004</v>
      </c>
      <c r="M30" s="8">
        <v>8439</v>
      </c>
      <c r="N30" s="20" t="s">
        <v>242</v>
      </c>
    </row>
    <row r="31" spans="1:14" s="1" customFormat="1">
      <c r="A31" s="4" t="s">
        <v>626</v>
      </c>
      <c r="B31" s="4">
        <v>4260628510220</v>
      </c>
      <c r="C31" s="4" t="s">
        <v>185</v>
      </c>
      <c r="D31" s="4" t="s">
        <v>627</v>
      </c>
      <c r="E31" s="4" t="s">
        <v>628</v>
      </c>
      <c r="F31" s="5">
        <v>40</v>
      </c>
      <c r="G31" s="43">
        <v>3</v>
      </c>
      <c r="H31" s="43">
        <f t="shared" si="0"/>
        <v>22320</v>
      </c>
      <c r="I31" s="43">
        <f t="shared" si="1"/>
        <v>29.403361344537817</v>
      </c>
      <c r="J31" s="42">
        <v>34.99</v>
      </c>
      <c r="K31" s="42">
        <f t="shared" si="2"/>
        <v>218761.00840336137</v>
      </c>
      <c r="L31" s="42">
        <f t="shared" si="3"/>
        <v>260325.6</v>
      </c>
      <c r="M31" s="8">
        <v>7440</v>
      </c>
      <c r="N31" s="20" t="s">
        <v>713</v>
      </c>
    </row>
    <row r="32" spans="1:14" s="1" customFormat="1">
      <c r="A32" s="4" t="s">
        <v>621</v>
      </c>
      <c r="B32" s="4">
        <v>4260628510503</v>
      </c>
      <c r="C32" s="4" t="s">
        <v>185</v>
      </c>
      <c r="D32" s="4" t="s">
        <v>622</v>
      </c>
      <c r="E32" s="4" t="s">
        <v>623</v>
      </c>
      <c r="F32" s="5">
        <v>200</v>
      </c>
      <c r="G32" s="43">
        <v>2.6</v>
      </c>
      <c r="H32" s="43">
        <f t="shared" si="0"/>
        <v>12053.6</v>
      </c>
      <c r="I32" s="43">
        <f t="shared" si="1"/>
        <v>29.403361344537817</v>
      </c>
      <c r="J32" s="42">
        <v>34.99</v>
      </c>
      <c r="K32" s="42">
        <f t="shared" si="2"/>
        <v>136313.98319327732</v>
      </c>
      <c r="L32" s="42">
        <f t="shared" si="3"/>
        <v>162213.64000000001</v>
      </c>
      <c r="M32" s="8">
        <v>4636</v>
      </c>
      <c r="N32" s="20" t="s">
        <v>711</v>
      </c>
    </row>
    <row r="33" spans="1:14" s="1" customFormat="1">
      <c r="A33" s="4" t="s">
        <v>618</v>
      </c>
      <c r="B33" s="4">
        <v>4260628510169</v>
      </c>
      <c r="C33" s="4" t="s">
        <v>185</v>
      </c>
      <c r="D33" s="4" t="s">
        <v>619</v>
      </c>
      <c r="E33" s="4" t="s">
        <v>620</v>
      </c>
      <c r="F33" s="5">
        <v>120</v>
      </c>
      <c r="G33" s="43">
        <v>2.6</v>
      </c>
      <c r="H33" s="43">
        <f t="shared" si="0"/>
        <v>13348.4</v>
      </c>
      <c r="I33" s="43">
        <f t="shared" si="1"/>
        <v>29.403361344537817</v>
      </c>
      <c r="J33" s="42">
        <v>34.99</v>
      </c>
      <c r="K33" s="42">
        <f t="shared" si="2"/>
        <v>150956.85714285716</v>
      </c>
      <c r="L33" s="42">
        <f t="shared" si="3"/>
        <v>179638.66</v>
      </c>
      <c r="M33" s="8">
        <v>5134</v>
      </c>
      <c r="N33" s="20" t="s">
        <v>710</v>
      </c>
    </row>
    <row r="34" spans="1:14" s="1" customFormat="1">
      <c r="A34" s="4" t="s">
        <v>629</v>
      </c>
      <c r="B34" s="4">
        <v>4260628510145</v>
      </c>
      <c r="C34" s="4" t="s">
        <v>185</v>
      </c>
      <c r="D34" s="4" t="s">
        <v>630</v>
      </c>
      <c r="E34" s="4" t="s">
        <v>631</v>
      </c>
      <c r="F34" s="5" t="s">
        <v>212</v>
      </c>
      <c r="G34" s="43">
        <v>1.9</v>
      </c>
      <c r="H34" s="43">
        <f t="shared" si="0"/>
        <v>12830.699999999999</v>
      </c>
      <c r="I34" s="43">
        <f t="shared" si="1"/>
        <v>25.201680672268907</v>
      </c>
      <c r="J34" s="42">
        <v>29.99</v>
      </c>
      <c r="K34" s="42">
        <f t="shared" si="2"/>
        <v>170186.94957983194</v>
      </c>
      <c r="L34" s="42">
        <f t="shared" si="3"/>
        <v>202522.47</v>
      </c>
      <c r="M34" s="8">
        <v>6753</v>
      </c>
      <c r="N34" s="20" t="s">
        <v>714</v>
      </c>
    </row>
    <row r="35" spans="1:14" s="1" customFormat="1">
      <c r="A35" s="4" t="s">
        <v>632</v>
      </c>
      <c r="B35" s="4">
        <v>4260628510329</v>
      </c>
      <c r="C35" s="4" t="s">
        <v>185</v>
      </c>
      <c r="D35" s="4" t="s">
        <v>633</v>
      </c>
      <c r="E35" s="4" t="s">
        <v>634</v>
      </c>
      <c r="F35" s="24" t="s">
        <v>212</v>
      </c>
      <c r="G35" s="43">
        <v>1.9</v>
      </c>
      <c r="H35" s="43">
        <f t="shared" si="0"/>
        <v>12028.9</v>
      </c>
      <c r="I35" s="43">
        <f t="shared" si="1"/>
        <v>25.201680672268907</v>
      </c>
      <c r="J35" s="42">
        <v>29.99</v>
      </c>
      <c r="K35" s="42">
        <f t="shared" si="2"/>
        <v>159551.84033613445</v>
      </c>
      <c r="L35" s="42">
        <f t="shared" si="3"/>
        <v>189866.69</v>
      </c>
      <c r="M35" s="8">
        <v>6331</v>
      </c>
      <c r="N35" s="20" t="s">
        <v>715</v>
      </c>
    </row>
    <row r="36" spans="1:14" s="1" customFormat="1">
      <c r="A36" s="30" t="s">
        <v>673</v>
      </c>
      <c r="B36" s="30">
        <v>4260628510015</v>
      </c>
      <c r="C36" s="30" t="s">
        <v>185</v>
      </c>
      <c r="D36" s="30" t="s">
        <v>180</v>
      </c>
      <c r="E36" s="30" t="s">
        <v>674</v>
      </c>
      <c r="F36" s="29">
        <v>200</v>
      </c>
      <c r="G36" s="44">
        <v>3.1</v>
      </c>
      <c r="H36" s="44">
        <f>G36*M36</f>
        <v>19365.080000000002</v>
      </c>
      <c r="I36" s="44">
        <f t="shared" si="1"/>
        <v>29.403361344537817</v>
      </c>
      <c r="J36" s="45">
        <v>34.99</v>
      </c>
      <c r="K36" s="45">
        <f t="shared" si="2"/>
        <v>183676.91764705884</v>
      </c>
      <c r="L36" s="45">
        <f>J36*M36</f>
        <v>218575.53200000001</v>
      </c>
      <c r="M36" s="32">
        <v>6246.8</v>
      </c>
      <c r="N36" s="33" t="s">
        <v>732</v>
      </c>
    </row>
    <row r="37" spans="1:14" s="1" customFormat="1">
      <c r="A37" s="30" t="s">
        <v>675</v>
      </c>
      <c r="B37" s="30">
        <v>4260628510008</v>
      </c>
      <c r="C37" s="30" t="s">
        <v>185</v>
      </c>
      <c r="D37" s="30" t="s">
        <v>180</v>
      </c>
      <c r="E37" s="30" t="s">
        <v>676</v>
      </c>
      <c r="F37" s="29">
        <v>200</v>
      </c>
      <c r="G37" s="44">
        <v>3.1</v>
      </c>
      <c r="H37" s="44">
        <f t="shared" ref="H37:H59" si="4">G37*M37</f>
        <v>24671.660000000003</v>
      </c>
      <c r="I37" s="44">
        <f t="shared" si="1"/>
        <v>29.403361344537817</v>
      </c>
      <c r="J37" s="45">
        <v>34.99</v>
      </c>
      <c r="K37" s="45">
        <f t="shared" si="2"/>
        <v>234009.5915966387</v>
      </c>
      <c r="L37" s="45">
        <f t="shared" ref="L37:L59" si="5">J37*M37</f>
        <v>278471.41400000005</v>
      </c>
      <c r="M37" s="32">
        <v>7958.6</v>
      </c>
      <c r="N37" s="33" t="s">
        <v>733</v>
      </c>
    </row>
    <row r="38" spans="1:14" s="1" customFormat="1">
      <c r="A38" s="30" t="s">
        <v>677</v>
      </c>
      <c r="B38" s="30">
        <v>4260628510039</v>
      </c>
      <c r="C38" s="30" t="s">
        <v>185</v>
      </c>
      <c r="D38" s="30" t="s">
        <v>180</v>
      </c>
      <c r="E38" s="30" t="s">
        <v>678</v>
      </c>
      <c r="F38" s="29">
        <v>200</v>
      </c>
      <c r="G38" s="44">
        <v>3.1</v>
      </c>
      <c r="H38" s="44">
        <f t="shared" si="4"/>
        <v>11774.420000000002</v>
      </c>
      <c r="I38" s="44">
        <f t="shared" si="1"/>
        <v>29.403361344537817</v>
      </c>
      <c r="J38" s="45">
        <v>34.99</v>
      </c>
      <c r="K38" s="45">
        <f t="shared" si="2"/>
        <v>111679.84705882355</v>
      </c>
      <c r="L38" s="45">
        <f t="shared" si="5"/>
        <v>132899.01800000001</v>
      </c>
      <c r="M38" s="32">
        <v>3798.2000000000003</v>
      </c>
      <c r="N38" s="33" t="s">
        <v>734</v>
      </c>
    </row>
    <row r="39" spans="1:14" s="1" customFormat="1">
      <c r="A39" s="30" t="s">
        <v>679</v>
      </c>
      <c r="B39" s="30">
        <v>4260628510107</v>
      </c>
      <c r="C39" s="30" t="s">
        <v>185</v>
      </c>
      <c r="D39" s="30" t="s">
        <v>180</v>
      </c>
      <c r="E39" s="30" t="s">
        <v>680</v>
      </c>
      <c r="F39" s="29">
        <v>200</v>
      </c>
      <c r="G39" s="44">
        <v>3.1</v>
      </c>
      <c r="H39" s="44">
        <f t="shared" si="4"/>
        <v>3176.88</v>
      </c>
      <c r="I39" s="44">
        <f t="shared" si="1"/>
        <v>29.403361344537817</v>
      </c>
      <c r="J39" s="45">
        <v>34.99</v>
      </c>
      <c r="K39" s="45">
        <f t="shared" si="2"/>
        <v>30132.564705882356</v>
      </c>
      <c r="L39" s="45">
        <f t="shared" si="5"/>
        <v>35857.752</v>
      </c>
      <c r="M39" s="32">
        <v>1024.8</v>
      </c>
      <c r="N39" s="33" t="s">
        <v>735</v>
      </c>
    </row>
    <row r="40" spans="1:14" s="1" customFormat="1">
      <c r="A40" s="30" t="s">
        <v>699</v>
      </c>
      <c r="B40" s="30">
        <v>4260628510114</v>
      </c>
      <c r="C40" s="30" t="s">
        <v>185</v>
      </c>
      <c r="D40" s="30" t="s">
        <v>180</v>
      </c>
      <c r="E40" s="30" t="s">
        <v>700</v>
      </c>
      <c r="F40" s="29">
        <v>200</v>
      </c>
      <c r="G40" s="44">
        <v>3</v>
      </c>
      <c r="H40" s="44">
        <f t="shared" si="4"/>
        <v>8645.4000000000015</v>
      </c>
      <c r="I40" s="44">
        <f t="shared" si="1"/>
        <v>29.403361344537817</v>
      </c>
      <c r="J40" s="45">
        <v>34.99</v>
      </c>
      <c r="K40" s="45">
        <f t="shared" si="2"/>
        <v>84734.606722689088</v>
      </c>
      <c r="L40" s="45">
        <f t="shared" si="5"/>
        <v>100834.18200000002</v>
      </c>
      <c r="M40" s="32">
        <v>2881.8</v>
      </c>
      <c r="N40" s="33" t="s">
        <v>745</v>
      </c>
    </row>
    <row r="41" spans="1:14" s="1" customFormat="1">
      <c r="A41" s="30" t="s">
        <v>706</v>
      </c>
      <c r="B41" s="30">
        <v>4260628511012</v>
      </c>
      <c r="C41" s="30" t="s">
        <v>185</v>
      </c>
      <c r="D41" s="30" t="s">
        <v>707</v>
      </c>
      <c r="E41" s="30" t="s">
        <v>708</v>
      </c>
      <c r="F41" s="29" t="s">
        <v>709</v>
      </c>
      <c r="G41" s="44">
        <v>3</v>
      </c>
      <c r="H41" s="44">
        <f t="shared" si="4"/>
        <v>618</v>
      </c>
      <c r="I41" s="44">
        <f t="shared" si="1"/>
        <v>29.403361344537817</v>
      </c>
      <c r="J41" s="45">
        <v>34.99</v>
      </c>
      <c r="K41" s="45">
        <f t="shared" si="2"/>
        <v>6057.0924369747909</v>
      </c>
      <c r="L41" s="45">
        <f t="shared" si="5"/>
        <v>7207.9400000000005</v>
      </c>
      <c r="M41" s="32">
        <v>206</v>
      </c>
      <c r="N41" s="33" t="s">
        <v>748</v>
      </c>
    </row>
    <row r="42" spans="1:14" s="1" customFormat="1">
      <c r="A42" s="30" t="s">
        <v>703</v>
      </c>
      <c r="B42" s="30">
        <v>4260628510176</v>
      </c>
      <c r="C42" s="30" t="s">
        <v>185</v>
      </c>
      <c r="D42" s="30" t="s">
        <v>704</v>
      </c>
      <c r="E42" s="30" t="s">
        <v>705</v>
      </c>
      <c r="F42" s="29">
        <v>30</v>
      </c>
      <c r="G42" s="44">
        <v>3</v>
      </c>
      <c r="H42" s="44">
        <f t="shared" si="4"/>
        <v>2917.2000000000003</v>
      </c>
      <c r="I42" s="44">
        <f t="shared" si="1"/>
        <v>29.403361344537817</v>
      </c>
      <c r="J42" s="45">
        <v>34.99</v>
      </c>
      <c r="K42" s="45">
        <f t="shared" si="2"/>
        <v>28591.828571428578</v>
      </c>
      <c r="L42" s="45">
        <f t="shared" si="5"/>
        <v>34024.276000000005</v>
      </c>
      <c r="M42" s="32">
        <v>972.40000000000009</v>
      </c>
      <c r="N42" s="33" t="s">
        <v>747</v>
      </c>
    </row>
    <row r="43" spans="1:14" s="1" customFormat="1">
      <c r="A43" s="30" t="s">
        <v>661</v>
      </c>
      <c r="B43" s="30">
        <v>4260628510466</v>
      </c>
      <c r="C43" s="30" t="s">
        <v>185</v>
      </c>
      <c r="D43" s="30" t="s">
        <v>662</v>
      </c>
      <c r="E43" s="30" t="s">
        <v>663</v>
      </c>
      <c r="F43" s="29">
        <v>100</v>
      </c>
      <c r="G43" s="44">
        <v>2.6</v>
      </c>
      <c r="H43" s="44">
        <f t="shared" si="4"/>
        <v>3851.6400000000003</v>
      </c>
      <c r="I43" s="44">
        <f t="shared" si="1"/>
        <v>29.403361344537817</v>
      </c>
      <c r="J43" s="45">
        <v>34.99</v>
      </c>
      <c r="K43" s="45">
        <f t="shared" si="2"/>
        <v>43558.139495798328</v>
      </c>
      <c r="L43" s="45">
        <f t="shared" si="5"/>
        <v>51834.186000000009</v>
      </c>
      <c r="M43" s="32">
        <v>1481.4</v>
      </c>
      <c r="N43" s="33" t="s">
        <v>727</v>
      </c>
    </row>
    <row r="44" spans="1:14" s="1" customFormat="1">
      <c r="A44" s="30" t="s">
        <v>657</v>
      </c>
      <c r="B44" s="30">
        <v>4260628510244</v>
      </c>
      <c r="C44" s="30" t="s">
        <v>185</v>
      </c>
      <c r="D44" s="30" t="s">
        <v>211</v>
      </c>
      <c r="E44" s="30" t="s">
        <v>658</v>
      </c>
      <c r="F44" s="29">
        <v>250</v>
      </c>
      <c r="G44" s="44">
        <v>1.9</v>
      </c>
      <c r="H44" s="44">
        <f t="shared" si="4"/>
        <v>19150.48</v>
      </c>
      <c r="I44" s="44">
        <f t="shared" si="1"/>
        <v>21</v>
      </c>
      <c r="J44" s="45">
        <v>24.99</v>
      </c>
      <c r="K44" s="45">
        <f t="shared" si="2"/>
        <v>211663.2</v>
      </c>
      <c r="L44" s="45">
        <f t="shared" si="5"/>
        <v>251879.20800000001</v>
      </c>
      <c r="M44" s="32">
        <v>10079.200000000001</v>
      </c>
      <c r="N44" s="33" t="s">
        <v>725</v>
      </c>
    </row>
    <row r="45" spans="1:14" s="1" customFormat="1">
      <c r="A45" s="30" t="s">
        <v>681</v>
      </c>
      <c r="B45" s="30">
        <v>4260628510183</v>
      </c>
      <c r="C45" s="30" t="s">
        <v>185</v>
      </c>
      <c r="D45" s="30" t="s">
        <v>211</v>
      </c>
      <c r="E45" s="30" t="s">
        <v>682</v>
      </c>
      <c r="F45" s="29">
        <v>250</v>
      </c>
      <c r="G45" s="44">
        <v>2.6</v>
      </c>
      <c r="H45" s="44">
        <f t="shared" si="4"/>
        <v>7850.4400000000005</v>
      </c>
      <c r="I45" s="44">
        <f t="shared" si="1"/>
        <v>21</v>
      </c>
      <c r="J45" s="45">
        <v>24.99</v>
      </c>
      <c r="K45" s="45">
        <f t="shared" si="2"/>
        <v>63407.4</v>
      </c>
      <c r="L45" s="45">
        <f t="shared" si="5"/>
        <v>75454.805999999997</v>
      </c>
      <c r="M45" s="32">
        <v>3019.4</v>
      </c>
      <c r="N45" s="33" t="s">
        <v>736</v>
      </c>
    </row>
    <row r="46" spans="1:14" s="1" customFormat="1">
      <c r="A46" s="30" t="s">
        <v>683</v>
      </c>
      <c r="B46" s="30">
        <v>4260628510343</v>
      </c>
      <c r="C46" s="30" t="s">
        <v>185</v>
      </c>
      <c r="D46" s="30" t="s">
        <v>211</v>
      </c>
      <c r="E46" s="30" t="s">
        <v>684</v>
      </c>
      <c r="F46" s="29">
        <v>250</v>
      </c>
      <c r="G46" s="44">
        <v>2.6</v>
      </c>
      <c r="H46" s="44">
        <f t="shared" si="4"/>
        <v>9846.7200000000012</v>
      </c>
      <c r="I46" s="44">
        <f t="shared" si="1"/>
        <v>21</v>
      </c>
      <c r="J46" s="45">
        <v>24.99</v>
      </c>
      <c r="K46" s="45">
        <f t="shared" si="2"/>
        <v>79531.199999999997</v>
      </c>
      <c r="L46" s="45">
        <f t="shared" si="5"/>
        <v>94642.127999999997</v>
      </c>
      <c r="M46" s="32">
        <v>3787.2000000000003</v>
      </c>
      <c r="N46" s="33" t="s">
        <v>737</v>
      </c>
    </row>
    <row r="47" spans="1:14" s="1" customFormat="1">
      <c r="A47" s="30" t="s">
        <v>685</v>
      </c>
      <c r="B47" s="30">
        <v>4260628510442</v>
      </c>
      <c r="C47" s="30" t="s">
        <v>185</v>
      </c>
      <c r="D47" s="30" t="s">
        <v>211</v>
      </c>
      <c r="E47" s="30" t="s">
        <v>686</v>
      </c>
      <c r="F47" s="34">
        <v>250</v>
      </c>
      <c r="G47" s="44">
        <v>2.6</v>
      </c>
      <c r="H47" s="44">
        <f t="shared" si="4"/>
        <v>7980.9600000000009</v>
      </c>
      <c r="I47" s="44">
        <f t="shared" si="1"/>
        <v>21</v>
      </c>
      <c r="J47" s="45">
        <v>24.99</v>
      </c>
      <c r="K47" s="45">
        <f t="shared" si="2"/>
        <v>64461.600000000006</v>
      </c>
      <c r="L47" s="45">
        <f t="shared" si="5"/>
        <v>76709.304000000004</v>
      </c>
      <c r="M47" s="32">
        <v>3069.6000000000004</v>
      </c>
      <c r="N47" s="33" t="s">
        <v>738</v>
      </c>
    </row>
    <row r="48" spans="1:14" s="1" customFormat="1">
      <c r="A48" s="30" t="s">
        <v>687</v>
      </c>
      <c r="B48" s="30">
        <v>4260628510558</v>
      </c>
      <c r="C48" s="30" t="s">
        <v>185</v>
      </c>
      <c r="D48" s="30" t="s">
        <v>211</v>
      </c>
      <c r="E48" s="30" t="s">
        <v>688</v>
      </c>
      <c r="F48" s="29">
        <v>250</v>
      </c>
      <c r="G48" s="44">
        <v>2.6</v>
      </c>
      <c r="H48" s="44">
        <f t="shared" si="4"/>
        <v>1412.84</v>
      </c>
      <c r="I48" s="44">
        <f t="shared" si="1"/>
        <v>21</v>
      </c>
      <c r="J48" s="45">
        <v>24.99</v>
      </c>
      <c r="K48" s="45">
        <f t="shared" si="2"/>
        <v>11411.4</v>
      </c>
      <c r="L48" s="45">
        <f t="shared" si="5"/>
        <v>13579.565999999999</v>
      </c>
      <c r="M48" s="32">
        <v>543.4</v>
      </c>
      <c r="N48" s="33" t="s">
        <v>739</v>
      </c>
    </row>
    <row r="49" spans="1:14" s="1" customFormat="1">
      <c r="A49" s="30" t="s">
        <v>701</v>
      </c>
      <c r="B49" s="30">
        <v>4260628510602</v>
      </c>
      <c r="C49" s="30" t="s">
        <v>185</v>
      </c>
      <c r="D49" s="30" t="s">
        <v>211</v>
      </c>
      <c r="E49" s="30" t="s">
        <v>702</v>
      </c>
      <c r="F49" s="29">
        <v>250</v>
      </c>
      <c r="G49" s="44">
        <v>2.6</v>
      </c>
      <c r="H49" s="44">
        <f t="shared" si="4"/>
        <v>2176.46</v>
      </c>
      <c r="I49" s="44">
        <f t="shared" si="1"/>
        <v>21</v>
      </c>
      <c r="J49" s="45">
        <v>24.99</v>
      </c>
      <c r="K49" s="45">
        <f t="shared" si="2"/>
        <v>17579.100000000002</v>
      </c>
      <c r="L49" s="45">
        <f t="shared" si="5"/>
        <v>20919.129000000001</v>
      </c>
      <c r="M49" s="32">
        <v>837.1</v>
      </c>
      <c r="N49" s="33" t="s">
        <v>746</v>
      </c>
    </row>
    <row r="50" spans="1:14" s="1" customFormat="1">
      <c r="A50" s="30" t="s">
        <v>659</v>
      </c>
      <c r="B50" s="30">
        <v>4260628510251</v>
      </c>
      <c r="C50" s="30" t="s">
        <v>185</v>
      </c>
      <c r="D50" s="30" t="s">
        <v>179</v>
      </c>
      <c r="E50" s="30" t="s">
        <v>660</v>
      </c>
      <c r="F50" s="29">
        <v>200</v>
      </c>
      <c r="G50" s="44">
        <v>1.9</v>
      </c>
      <c r="H50" s="44">
        <f t="shared" si="4"/>
        <v>11357.82</v>
      </c>
      <c r="I50" s="44">
        <f t="shared" si="1"/>
        <v>25.201680672268907</v>
      </c>
      <c r="J50" s="45">
        <v>29.99</v>
      </c>
      <c r="K50" s="45">
        <f t="shared" si="2"/>
        <v>150650.60672268909</v>
      </c>
      <c r="L50" s="45">
        <f t="shared" si="5"/>
        <v>179274.22200000001</v>
      </c>
      <c r="M50" s="32">
        <v>5977.8</v>
      </c>
      <c r="N50" s="33" t="s">
        <v>726</v>
      </c>
    </row>
    <row r="51" spans="1:14" s="1" customFormat="1">
      <c r="A51" s="30" t="s">
        <v>666</v>
      </c>
      <c r="B51" s="30">
        <v>4260628510237</v>
      </c>
      <c r="C51" s="30" t="s">
        <v>185</v>
      </c>
      <c r="D51" s="30" t="s">
        <v>179</v>
      </c>
      <c r="E51" s="30" t="s">
        <v>667</v>
      </c>
      <c r="F51" s="29">
        <v>100</v>
      </c>
      <c r="G51" s="44">
        <v>2.6</v>
      </c>
      <c r="H51" s="44">
        <f t="shared" si="4"/>
        <v>3143.92</v>
      </c>
      <c r="I51" s="44">
        <f t="shared" si="1"/>
        <v>29.403361344537817</v>
      </c>
      <c r="J51" s="45">
        <v>34.99</v>
      </c>
      <c r="K51" s="45">
        <f t="shared" si="2"/>
        <v>35554.544537815127</v>
      </c>
      <c r="L51" s="45">
        <f t="shared" si="5"/>
        <v>42309.908000000003</v>
      </c>
      <c r="M51" s="32">
        <v>1209.2</v>
      </c>
      <c r="N51" s="33" t="s">
        <v>729</v>
      </c>
    </row>
    <row r="52" spans="1:14" s="1" customFormat="1">
      <c r="A52" s="30" t="s">
        <v>689</v>
      </c>
      <c r="B52" s="30">
        <v>4260628510190</v>
      </c>
      <c r="C52" s="30" t="s">
        <v>185</v>
      </c>
      <c r="D52" s="30" t="s">
        <v>179</v>
      </c>
      <c r="E52" s="30" t="s">
        <v>690</v>
      </c>
      <c r="F52" s="29">
        <v>200</v>
      </c>
      <c r="G52" s="44">
        <v>2.6</v>
      </c>
      <c r="H52" s="44">
        <f t="shared" si="4"/>
        <v>13958.880000000001</v>
      </c>
      <c r="I52" s="44">
        <f t="shared" si="1"/>
        <v>25.201680672268907</v>
      </c>
      <c r="J52" s="45">
        <v>29.99</v>
      </c>
      <c r="K52" s="45">
        <f t="shared" si="2"/>
        <v>135302.78319327731</v>
      </c>
      <c r="L52" s="45">
        <f t="shared" si="5"/>
        <v>161010.31200000001</v>
      </c>
      <c r="M52" s="32">
        <v>5368.8</v>
      </c>
      <c r="N52" s="33" t="s">
        <v>740</v>
      </c>
    </row>
    <row r="53" spans="1:14" s="1" customFormat="1">
      <c r="A53" s="30" t="s">
        <v>691</v>
      </c>
      <c r="B53" s="30">
        <v>4260628510350</v>
      </c>
      <c r="C53" s="30" t="s">
        <v>185</v>
      </c>
      <c r="D53" s="30" t="s">
        <v>179</v>
      </c>
      <c r="E53" s="30" t="s">
        <v>692</v>
      </c>
      <c r="F53" s="29">
        <v>200</v>
      </c>
      <c r="G53" s="44">
        <v>1.9</v>
      </c>
      <c r="H53" s="44">
        <f t="shared" si="4"/>
        <v>3959.6</v>
      </c>
      <c r="I53" s="44">
        <f t="shared" si="1"/>
        <v>25.201680672268907</v>
      </c>
      <c r="J53" s="45">
        <v>29.99</v>
      </c>
      <c r="K53" s="45">
        <f t="shared" si="2"/>
        <v>52520.302521008402</v>
      </c>
      <c r="L53" s="45">
        <f t="shared" si="5"/>
        <v>62499.159999999996</v>
      </c>
      <c r="M53" s="32">
        <v>2084</v>
      </c>
      <c r="N53" s="33" t="s">
        <v>741</v>
      </c>
    </row>
    <row r="54" spans="1:14" s="1" customFormat="1">
      <c r="A54" s="30" t="s">
        <v>693</v>
      </c>
      <c r="B54" s="30">
        <v>4260628510459</v>
      </c>
      <c r="C54" s="30" t="s">
        <v>185</v>
      </c>
      <c r="D54" s="30" t="s">
        <v>179</v>
      </c>
      <c r="E54" s="30" t="s">
        <v>694</v>
      </c>
      <c r="F54" s="29">
        <v>200</v>
      </c>
      <c r="G54" s="44">
        <v>1.9</v>
      </c>
      <c r="H54" s="44">
        <f t="shared" si="4"/>
        <v>5083.6400000000003</v>
      </c>
      <c r="I54" s="44">
        <f t="shared" si="1"/>
        <v>25.201680672268907</v>
      </c>
      <c r="J54" s="45">
        <v>29.99</v>
      </c>
      <c r="K54" s="45">
        <f t="shared" si="2"/>
        <v>67429.616806722697</v>
      </c>
      <c r="L54" s="45">
        <f t="shared" si="5"/>
        <v>80241.244000000006</v>
      </c>
      <c r="M54" s="32">
        <v>2675.6000000000004</v>
      </c>
      <c r="N54" s="33" t="s">
        <v>742</v>
      </c>
    </row>
    <row r="55" spans="1:14" s="1" customFormat="1">
      <c r="A55" s="30" t="s">
        <v>695</v>
      </c>
      <c r="B55" s="30">
        <v>4260628510619</v>
      </c>
      <c r="C55" s="30" t="s">
        <v>185</v>
      </c>
      <c r="D55" s="30" t="s">
        <v>179</v>
      </c>
      <c r="E55" s="30" t="s">
        <v>696</v>
      </c>
      <c r="F55" s="29">
        <v>200</v>
      </c>
      <c r="G55" s="44">
        <v>1.9</v>
      </c>
      <c r="H55" s="44">
        <f t="shared" si="4"/>
        <v>1412.08</v>
      </c>
      <c r="I55" s="44">
        <f t="shared" si="1"/>
        <v>25.201680672268907</v>
      </c>
      <c r="J55" s="45">
        <v>29.99</v>
      </c>
      <c r="K55" s="45">
        <f t="shared" si="2"/>
        <v>18729.889075630254</v>
      </c>
      <c r="L55" s="45">
        <f t="shared" si="5"/>
        <v>22288.567999999999</v>
      </c>
      <c r="M55" s="32">
        <v>743.2</v>
      </c>
      <c r="N55" s="33" t="s">
        <v>743</v>
      </c>
    </row>
    <row r="56" spans="1:14" s="1" customFormat="1">
      <c r="A56" s="30" t="s">
        <v>697</v>
      </c>
      <c r="B56" s="30">
        <v>4260628510565</v>
      </c>
      <c r="C56" s="30" t="s">
        <v>185</v>
      </c>
      <c r="D56" s="30" t="s">
        <v>179</v>
      </c>
      <c r="E56" s="30" t="s">
        <v>698</v>
      </c>
      <c r="F56" s="29">
        <v>200</v>
      </c>
      <c r="G56" s="44">
        <v>1.9</v>
      </c>
      <c r="H56" s="44">
        <f t="shared" si="4"/>
        <v>3777.58</v>
      </c>
      <c r="I56" s="44">
        <f t="shared" si="1"/>
        <v>25.201680672268907</v>
      </c>
      <c r="J56" s="45">
        <v>29.99</v>
      </c>
      <c r="K56" s="45">
        <f t="shared" si="2"/>
        <v>50105.981512605038</v>
      </c>
      <c r="L56" s="45">
        <f t="shared" si="5"/>
        <v>59626.117999999995</v>
      </c>
      <c r="M56" s="32">
        <v>1988.2</v>
      </c>
      <c r="N56" s="33" t="s">
        <v>744</v>
      </c>
    </row>
    <row r="57" spans="1:14" s="1" customFormat="1">
      <c r="A57" s="30" t="s">
        <v>668</v>
      </c>
      <c r="B57" s="30">
        <v>4260628510206</v>
      </c>
      <c r="C57" s="30" t="s">
        <v>185</v>
      </c>
      <c r="D57" s="30" t="s">
        <v>669</v>
      </c>
      <c r="E57" s="30" t="s">
        <v>670</v>
      </c>
      <c r="F57" s="34">
        <v>50</v>
      </c>
      <c r="G57" s="44">
        <v>2.6</v>
      </c>
      <c r="H57" s="44">
        <f t="shared" si="4"/>
        <v>5054.4000000000005</v>
      </c>
      <c r="I57" s="44">
        <f t="shared" si="1"/>
        <v>29.403361344537817</v>
      </c>
      <c r="J57" s="45">
        <v>34.99</v>
      </c>
      <c r="K57" s="45">
        <f t="shared" si="2"/>
        <v>57160.134453781517</v>
      </c>
      <c r="L57" s="45">
        <f t="shared" si="5"/>
        <v>68020.56</v>
      </c>
      <c r="M57" s="32">
        <v>1944</v>
      </c>
      <c r="N57" s="33" t="s">
        <v>730</v>
      </c>
    </row>
    <row r="58" spans="1:14" s="1" customFormat="1">
      <c r="A58" s="30" t="s">
        <v>671</v>
      </c>
      <c r="B58" s="30">
        <v>4260628510473</v>
      </c>
      <c r="C58" s="30" t="s">
        <v>185</v>
      </c>
      <c r="D58" s="30" t="s">
        <v>669</v>
      </c>
      <c r="E58" s="30" t="s">
        <v>672</v>
      </c>
      <c r="F58" s="29">
        <v>50</v>
      </c>
      <c r="G58" s="44">
        <v>2.6</v>
      </c>
      <c r="H58" s="44">
        <f t="shared" si="4"/>
        <v>1428.96</v>
      </c>
      <c r="I58" s="44">
        <f t="shared" si="1"/>
        <v>29.403361344537817</v>
      </c>
      <c r="J58" s="45">
        <v>34.99</v>
      </c>
      <c r="K58" s="45">
        <f t="shared" si="2"/>
        <v>16160.087394957985</v>
      </c>
      <c r="L58" s="45">
        <f t="shared" si="5"/>
        <v>19230.504000000001</v>
      </c>
      <c r="M58" s="32">
        <v>549.6</v>
      </c>
      <c r="N58" s="33" t="s">
        <v>731</v>
      </c>
    </row>
    <row r="59" spans="1:14" s="1" customFormat="1">
      <c r="A59" s="30" t="s">
        <v>664</v>
      </c>
      <c r="B59" s="30">
        <v>4260628510091</v>
      </c>
      <c r="C59" s="30" t="s">
        <v>185</v>
      </c>
      <c r="D59" s="30" t="s">
        <v>619</v>
      </c>
      <c r="E59" s="30" t="s">
        <v>665</v>
      </c>
      <c r="F59" s="29">
        <v>100</v>
      </c>
      <c r="G59" s="44">
        <v>2.6</v>
      </c>
      <c r="H59" s="44">
        <f t="shared" si="4"/>
        <v>4225</v>
      </c>
      <c r="I59" s="44">
        <f t="shared" si="1"/>
        <v>29.403361344537817</v>
      </c>
      <c r="J59" s="45">
        <v>34.99</v>
      </c>
      <c r="K59" s="45">
        <f t="shared" si="2"/>
        <v>47780.462184873955</v>
      </c>
      <c r="L59" s="45">
        <f t="shared" si="5"/>
        <v>56858.75</v>
      </c>
      <c r="M59" s="32">
        <v>1625</v>
      </c>
      <c r="N59" s="33" t="s">
        <v>728</v>
      </c>
    </row>
    <row r="60" spans="1:14" ht="23.45" customHeight="1">
      <c r="G60" s="46"/>
      <c r="H60" s="49">
        <f>SUM(H9:H59)</f>
        <v>623780.1599999998</v>
      </c>
      <c r="I60" s="49"/>
      <c r="J60" s="49"/>
      <c r="K60" s="49">
        <f>SUM(K9:K59)</f>
        <v>6610419.0478991624</v>
      </c>
      <c r="L60" s="49">
        <f>SUM(L9:L59)</f>
        <v>7866398.6669999966</v>
      </c>
      <c r="M60" s="51">
        <f>SUM(M9:M59)</f>
        <v>252983.30000000002</v>
      </c>
    </row>
    <row r="61" spans="1:14">
      <c r="G61" s="40"/>
      <c r="H61" s="40"/>
      <c r="I61" s="40"/>
      <c r="J61" s="40"/>
      <c r="K61" s="40"/>
      <c r="L61" s="40"/>
      <c r="M61" s="41"/>
    </row>
  </sheetData>
  <autoFilter ref="A8:R59"/>
  <mergeCells count="15">
    <mergeCell ref="A2:N2"/>
    <mergeCell ref="A4:A6"/>
    <mergeCell ref="B4:B6"/>
    <mergeCell ref="C4:C6"/>
    <mergeCell ref="D4:D6"/>
    <mergeCell ref="E4:E6"/>
    <mergeCell ref="F4:F6"/>
    <mergeCell ref="G4:G6"/>
    <mergeCell ref="J4:J6"/>
    <mergeCell ref="M4:M6"/>
    <mergeCell ref="H4:H6"/>
    <mergeCell ref="L4:L6"/>
    <mergeCell ref="I4:I6"/>
    <mergeCell ref="K4:K6"/>
    <mergeCell ref="N4:N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rowBreaks count="1" manualBreakCount="1">
    <brk id="35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2"/>
  <sheetViews>
    <sheetView showGridLines="0" zoomScale="130" zoomScaleNormal="130" workbookViewId="0">
      <pane ySplit="8" topLeftCell="A9" activePane="bottomLeft" state="frozen"/>
      <selection activeCell="D4" sqref="D4:D6"/>
      <selection pane="bottomLeft" activeCell="E1" sqref="E1:E65536"/>
    </sheetView>
  </sheetViews>
  <sheetFormatPr defaultColWidth="8.85546875" defaultRowHeight="15"/>
  <cols>
    <col min="1" max="1" width="11.85546875" customWidth="1"/>
    <col min="2" max="2" width="14.42578125" bestFit="1" customWidth="1"/>
    <col min="3" max="3" width="10.7109375" customWidth="1"/>
    <col min="4" max="4" width="30.85546875" customWidth="1"/>
    <col min="5" max="5" width="53.7109375" bestFit="1" customWidth="1"/>
    <col min="6" max="6" width="9.140625" style="25" customWidth="1"/>
    <col min="7" max="8" width="14.85546875" bestFit="1" customWidth="1"/>
    <col min="9" max="9" width="14.85546875" customWidth="1"/>
    <col min="10" max="10" width="15.85546875" bestFit="1" customWidth="1"/>
    <col min="11" max="11" width="15.85546875" customWidth="1"/>
    <col min="12" max="12" width="15.85546875" bestFit="1" customWidth="1"/>
    <col min="13" max="13" width="16.28515625" customWidth="1"/>
    <col min="14" max="14" width="64.42578125" style="19" bestFit="1" customWidth="1"/>
  </cols>
  <sheetData>
    <row r="1" spans="1:14" s="1" customFormat="1" ht="12.75">
      <c r="F1" s="16"/>
      <c r="N1" s="17"/>
    </row>
    <row r="2" spans="1:14" s="1" customFormat="1" ht="18">
      <c r="A2" s="61" t="s">
        <v>130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s="1" customFormat="1" ht="3.75" customHeight="1">
      <c r="A3" s="2"/>
      <c r="B3" s="2"/>
      <c r="C3" s="2"/>
      <c r="D3" s="2"/>
      <c r="F3" s="16"/>
      <c r="N3" s="17"/>
    </row>
    <row r="4" spans="1:14" s="1" customFormat="1" ht="13.5" customHeight="1">
      <c r="A4" s="55" t="s">
        <v>144</v>
      </c>
      <c r="B4" s="55" t="s">
        <v>148</v>
      </c>
      <c r="C4" s="55" t="s">
        <v>145</v>
      </c>
      <c r="D4" s="55" t="s">
        <v>182</v>
      </c>
      <c r="E4" s="55" t="s">
        <v>146</v>
      </c>
      <c r="F4" s="55" t="s">
        <v>147</v>
      </c>
      <c r="G4" s="55" t="s">
        <v>138</v>
      </c>
      <c r="H4" s="55" t="s">
        <v>134</v>
      </c>
      <c r="I4" s="55" t="s">
        <v>143</v>
      </c>
      <c r="J4" s="55" t="s">
        <v>139</v>
      </c>
      <c r="K4" s="55" t="s">
        <v>143</v>
      </c>
      <c r="L4" s="55" t="s">
        <v>140</v>
      </c>
      <c r="M4" s="55" t="s">
        <v>322</v>
      </c>
      <c r="N4" s="59" t="s">
        <v>241</v>
      </c>
    </row>
    <row r="5" spans="1:14" s="1" customFormat="1" ht="13.5" customHeight="1">
      <c r="A5" s="56"/>
      <c r="B5" s="56"/>
      <c r="C5" s="56"/>
      <c r="D5" s="56"/>
      <c r="E5" s="56"/>
      <c r="F5" s="56"/>
      <c r="G5" s="56"/>
      <c r="H5" s="56"/>
      <c r="I5" s="56" t="s">
        <v>188</v>
      </c>
      <c r="J5" s="56" t="s">
        <v>188</v>
      </c>
      <c r="K5" s="56" t="s">
        <v>188</v>
      </c>
      <c r="L5" s="56" t="s">
        <v>188</v>
      </c>
      <c r="M5" s="56"/>
      <c r="N5" s="60"/>
    </row>
    <row r="6" spans="1:14" s="1" customFormat="1" ht="13.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60"/>
    </row>
    <row r="7" spans="1:14" s="16" customFormat="1" ht="13.5" customHeight="1">
      <c r="A7" s="12"/>
      <c r="B7" s="12"/>
      <c r="C7" s="12"/>
      <c r="D7" s="12"/>
      <c r="E7" s="3"/>
      <c r="F7" s="14" t="s">
        <v>213</v>
      </c>
      <c r="G7" s="15"/>
      <c r="H7" s="15"/>
      <c r="I7" s="15"/>
      <c r="J7" s="15"/>
      <c r="K7" s="15"/>
      <c r="L7" s="15"/>
      <c r="M7" s="15"/>
      <c r="N7" s="18"/>
    </row>
    <row r="8" spans="1:14" s="16" customFormat="1" ht="13.5" hidden="1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</row>
    <row r="9" spans="1:14" s="1" customFormat="1">
      <c r="A9" s="7" t="s">
        <v>838</v>
      </c>
      <c r="B9" s="4">
        <v>4260614291980</v>
      </c>
      <c r="C9" s="4" t="s">
        <v>187</v>
      </c>
      <c r="D9" s="4" t="s">
        <v>839</v>
      </c>
      <c r="E9" s="4" t="s">
        <v>840</v>
      </c>
      <c r="F9" s="5" t="s">
        <v>841</v>
      </c>
      <c r="G9" s="43">
        <v>1.55</v>
      </c>
      <c r="H9" s="43">
        <f>G9*M9</f>
        <v>7401.25</v>
      </c>
      <c r="I9" s="43">
        <f>J9/1.19</f>
        <v>21</v>
      </c>
      <c r="J9" s="42">
        <v>24.99</v>
      </c>
      <c r="K9" s="42">
        <f>L9/1.19</f>
        <v>100274.99999999999</v>
      </c>
      <c r="L9" s="42">
        <f>J9*M9</f>
        <v>119327.24999999999</v>
      </c>
      <c r="M9" s="8">
        <v>4775</v>
      </c>
      <c r="N9" s="21" t="s">
        <v>842</v>
      </c>
    </row>
    <row r="10" spans="1:14" s="1" customFormat="1">
      <c r="A10" s="7" t="s">
        <v>852</v>
      </c>
      <c r="B10" s="4">
        <v>4260614292024</v>
      </c>
      <c r="C10" s="4" t="s">
        <v>187</v>
      </c>
      <c r="D10" s="4" t="s">
        <v>839</v>
      </c>
      <c r="E10" s="4" t="s">
        <v>853</v>
      </c>
      <c r="F10" s="5" t="s">
        <v>841</v>
      </c>
      <c r="G10" s="43">
        <v>1.55</v>
      </c>
      <c r="H10" s="43">
        <f t="shared" ref="H10:H73" si="0">G10*M10</f>
        <v>5979.9000000000005</v>
      </c>
      <c r="I10" s="43">
        <f t="shared" ref="I10:I73" si="1">J10/1.19</f>
        <v>21</v>
      </c>
      <c r="J10" s="42">
        <v>24.99</v>
      </c>
      <c r="K10" s="42">
        <f t="shared" ref="K10:K73" si="2">L10/1.19</f>
        <v>81018</v>
      </c>
      <c r="L10" s="42">
        <f t="shared" ref="L10:L73" si="3">J10*M10</f>
        <v>96411.42</v>
      </c>
      <c r="M10" s="8">
        <v>3858</v>
      </c>
      <c r="N10" s="21" t="s">
        <v>854</v>
      </c>
    </row>
    <row r="11" spans="1:14" s="1" customFormat="1">
      <c r="A11" s="7" t="s">
        <v>864</v>
      </c>
      <c r="B11" s="4">
        <v>4260614292048</v>
      </c>
      <c r="C11" s="4" t="s">
        <v>187</v>
      </c>
      <c r="D11" s="4" t="s">
        <v>839</v>
      </c>
      <c r="E11" s="4" t="s">
        <v>865</v>
      </c>
      <c r="F11" s="5" t="s">
        <v>841</v>
      </c>
      <c r="G11" s="43">
        <v>1.55</v>
      </c>
      <c r="H11" s="43">
        <f t="shared" si="0"/>
        <v>4801.9000000000005</v>
      </c>
      <c r="I11" s="43">
        <f t="shared" si="1"/>
        <v>21</v>
      </c>
      <c r="J11" s="42">
        <v>24.99</v>
      </c>
      <c r="K11" s="42">
        <f t="shared" si="2"/>
        <v>65057.999999999993</v>
      </c>
      <c r="L11" s="42">
        <f t="shared" si="3"/>
        <v>77419.01999999999</v>
      </c>
      <c r="M11" s="8">
        <v>3098</v>
      </c>
      <c r="N11" s="21" t="s">
        <v>866</v>
      </c>
    </row>
    <row r="12" spans="1:14" s="1" customFormat="1">
      <c r="A12" s="7" t="s">
        <v>921</v>
      </c>
      <c r="B12" s="4">
        <v>4260614292031</v>
      </c>
      <c r="C12" s="4" t="s">
        <v>187</v>
      </c>
      <c r="D12" s="4" t="s">
        <v>839</v>
      </c>
      <c r="E12" s="4" t="s">
        <v>922</v>
      </c>
      <c r="F12" s="5" t="s">
        <v>841</v>
      </c>
      <c r="G12" s="43">
        <v>1.55</v>
      </c>
      <c r="H12" s="43">
        <f t="shared" si="0"/>
        <v>1612</v>
      </c>
      <c r="I12" s="43">
        <f t="shared" si="1"/>
        <v>21</v>
      </c>
      <c r="J12" s="42">
        <v>24.99</v>
      </c>
      <c r="K12" s="42">
        <f t="shared" si="2"/>
        <v>21840</v>
      </c>
      <c r="L12" s="42">
        <f t="shared" si="3"/>
        <v>25989.599999999999</v>
      </c>
      <c r="M12" s="8">
        <v>1040</v>
      </c>
      <c r="N12" s="21" t="s">
        <v>923</v>
      </c>
    </row>
    <row r="13" spans="1:14" s="1" customFormat="1">
      <c r="A13" s="7" t="s">
        <v>959</v>
      </c>
      <c r="B13" s="4">
        <v>4260614291218</v>
      </c>
      <c r="C13" s="4" t="s">
        <v>187</v>
      </c>
      <c r="D13" s="4" t="s">
        <v>960</v>
      </c>
      <c r="E13" s="4" t="s">
        <v>961</v>
      </c>
      <c r="F13" s="5" t="s">
        <v>962</v>
      </c>
      <c r="G13" s="43">
        <v>1.3</v>
      </c>
      <c r="H13" s="43">
        <f t="shared" si="0"/>
        <v>383.5</v>
      </c>
      <c r="I13" s="43">
        <f t="shared" si="1"/>
        <v>18.478991596638654</v>
      </c>
      <c r="J13" s="42">
        <v>21.99</v>
      </c>
      <c r="K13" s="42">
        <f t="shared" si="2"/>
        <v>5451.3025210084033</v>
      </c>
      <c r="L13" s="42">
        <f t="shared" si="3"/>
        <v>6487.0499999999993</v>
      </c>
      <c r="M13" s="8">
        <v>295</v>
      </c>
      <c r="N13" s="21" t="s">
        <v>963</v>
      </c>
    </row>
    <row r="14" spans="1:14" s="1" customFormat="1">
      <c r="A14" s="7" t="s">
        <v>885</v>
      </c>
      <c r="B14" s="4">
        <v>4260614293205</v>
      </c>
      <c r="C14" s="4" t="s">
        <v>187</v>
      </c>
      <c r="D14" s="4" t="s">
        <v>790</v>
      </c>
      <c r="E14" s="4" t="s">
        <v>886</v>
      </c>
      <c r="F14" s="5" t="s">
        <v>792</v>
      </c>
      <c r="G14" s="43">
        <v>1.55</v>
      </c>
      <c r="H14" s="43">
        <f t="shared" si="0"/>
        <v>2867.5</v>
      </c>
      <c r="I14" s="43">
        <f t="shared" si="1"/>
        <v>21</v>
      </c>
      <c r="J14" s="42">
        <v>24.99</v>
      </c>
      <c r="K14" s="42">
        <f t="shared" si="2"/>
        <v>38850</v>
      </c>
      <c r="L14" s="42">
        <f t="shared" si="3"/>
        <v>46231.5</v>
      </c>
      <c r="M14" s="8">
        <v>1850</v>
      </c>
      <c r="N14" s="21"/>
    </row>
    <row r="15" spans="1:14" s="1" customFormat="1">
      <c r="A15" s="7" t="s">
        <v>789</v>
      </c>
      <c r="B15" s="4">
        <v>4260614290617</v>
      </c>
      <c r="C15" s="4" t="s">
        <v>187</v>
      </c>
      <c r="D15" s="4" t="s">
        <v>790</v>
      </c>
      <c r="E15" s="4" t="s">
        <v>791</v>
      </c>
      <c r="F15" s="5" t="s">
        <v>792</v>
      </c>
      <c r="G15" s="43">
        <v>1.3</v>
      </c>
      <c r="H15" s="43">
        <f t="shared" si="0"/>
        <v>17930.900000000001</v>
      </c>
      <c r="I15" s="43">
        <f t="shared" si="1"/>
        <v>21</v>
      </c>
      <c r="J15" s="42">
        <v>24.99</v>
      </c>
      <c r="K15" s="42">
        <f t="shared" si="2"/>
        <v>289653</v>
      </c>
      <c r="L15" s="42">
        <f t="shared" si="3"/>
        <v>344687.07</v>
      </c>
      <c r="M15" s="8">
        <v>13793</v>
      </c>
      <c r="N15" s="21" t="s">
        <v>793</v>
      </c>
    </row>
    <row r="16" spans="1:14" s="1" customFormat="1">
      <c r="A16" s="7" t="s">
        <v>835</v>
      </c>
      <c r="B16" s="4">
        <v>4260614292314</v>
      </c>
      <c r="C16" s="4" t="s">
        <v>187</v>
      </c>
      <c r="D16" s="4" t="s">
        <v>790</v>
      </c>
      <c r="E16" s="4" t="s">
        <v>836</v>
      </c>
      <c r="F16" s="5" t="s">
        <v>792</v>
      </c>
      <c r="G16" s="43">
        <v>1.3</v>
      </c>
      <c r="H16" s="43">
        <f t="shared" si="0"/>
        <v>6236.1</v>
      </c>
      <c r="I16" s="43">
        <f t="shared" si="1"/>
        <v>21</v>
      </c>
      <c r="J16" s="42">
        <v>24.99</v>
      </c>
      <c r="K16" s="42">
        <f t="shared" si="2"/>
        <v>100737</v>
      </c>
      <c r="L16" s="42">
        <f t="shared" si="3"/>
        <v>119877.03</v>
      </c>
      <c r="M16" s="8">
        <v>4797</v>
      </c>
      <c r="N16" s="21" t="s">
        <v>837</v>
      </c>
    </row>
    <row r="17" spans="1:14" s="1" customFormat="1">
      <c r="A17" s="7" t="s">
        <v>843</v>
      </c>
      <c r="B17" s="4">
        <v>4260614292321</v>
      </c>
      <c r="C17" s="4" t="s">
        <v>187</v>
      </c>
      <c r="D17" s="4" t="s">
        <v>790</v>
      </c>
      <c r="E17" s="4" t="s">
        <v>844</v>
      </c>
      <c r="F17" s="5" t="s">
        <v>792</v>
      </c>
      <c r="G17" s="43">
        <v>1.3</v>
      </c>
      <c r="H17" s="43">
        <f t="shared" si="0"/>
        <v>5883.8</v>
      </c>
      <c r="I17" s="43">
        <f t="shared" si="1"/>
        <v>21</v>
      </c>
      <c r="J17" s="42">
        <v>24.99</v>
      </c>
      <c r="K17" s="42">
        <f t="shared" si="2"/>
        <v>95046</v>
      </c>
      <c r="L17" s="42">
        <f t="shared" si="3"/>
        <v>113104.73999999999</v>
      </c>
      <c r="M17" s="8">
        <v>4526</v>
      </c>
      <c r="N17" s="21" t="s">
        <v>845</v>
      </c>
    </row>
    <row r="18" spans="1:14" s="1" customFormat="1">
      <c r="A18" s="7" t="s">
        <v>930</v>
      </c>
      <c r="B18" s="4">
        <v>4260614293939</v>
      </c>
      <c r="C18" s="4" t="s">
        <v>187</v>
      </c>
      <c r="D18" s="4" t="s">
        <v>931</v>
      </c>
      <c r="E18" s="4" t="s">
        <v>932</v>
      </c>
      <c r="F18" s="5" t="s">
        <v>236</v>
      </c>
      <c r="G18" s="43">
        <v>1.55</v>
      </c>
      <c r="H18" s="43">
        <f t="shared" si="0"/>
        <v>1328.3500000000001</v>
      </c>
      <c r="I18" s="43">
        <f t="shared" si="1"/>
        <v>21</v>
      </c>
      <c r="J18" s="42">
        <v>24.99</v>
      </c>
      <c r="K18" s="42">
        <f t="shared" si="2"/>
        <v>17997</v>
      </c>
      <c r="L18" s="42">
        <f t="shared" si="3"/>
        <v>21416.43</v>
      </c>
      <c r="M18" s="8">
        <v>857</v>
      </c>
      <c r="N18" s="21" t="s">
        <v>933</v>
      </c>
    </row>
    <row r="19" spans="1:14" s="1" customFormat="1">
      <c r="A19" s="7" t="s">
        <v>195</v>
      </c>
      <c r="B19" s="4">
        <v>4260614293410</v>
      </c>
      <c r="C19" s="4" t="s">
        <v>187</v>
      </c>
      <c r="D19" s="4" t="s">
        <v>231</v>
      </c>
      <c r="E19" s="4" t="s">
        <v>316</v>
      </c>
      <c r="F19" s="5" t="s">
        <v>237</v>
      </c>
      <c r="G19" s="43">
        <v>2.6</v>
      </c>
      <c r="H19" s="43">
        <f t="shared" si="0"/>
        <v>22157.200000000001</v>
      </c>
      <c r="I19" s="43">
        <f t="shared" si="1"/>
        <v>19.319327731092436</v>
      </c>
      <c r="J19" s="42">
        <v>22.99</v>
      </c>
      <c r="K19" s="42">
        <f t="shared" si="2"/>
        <v>164639.31092436975</v>
      </c>
      <c r="L19" s="42">
        <f t="shared" si="3"/>
        <v>195920.78</v>
      </c>
      <c r="M19" s="8">
        <v>8522</v>
      </c>
      <c r="N19" s="21" t="s">
        <v>275</v>
      </c>
    </row>
    <row r="20" spans="1:14" s="1" customFormat="1">
      <c r="A20" s="7" t="s">
        <v>194</v>
      </c>
      <c r="B20" s="4">
        <v>4260614293397</v>
      </c>
      <c r="C20" s="4" t="s">
        <v>187</v>
      </c>
      <c r="D20" s="4" t="s">
        <v>231</v>
      </c>
      <c r="E20" s="4" t="s">
        <v>315</v>
      </c>
      <c r="F20" s="5" t="s">
        <v>237</v>
      </c>
      <c r="G20" s="43">
        <v>2.6</v>
      </c>
      <c r="H20" s="43">
        <f t="shared" si="0"/>
        <v>15350.4</v>
      </c>
      <c r="I20" s="43">
        <f t="shared" si="1"/>
        <v>19.319327731092436</v>
      </c>
      <c r="J20" s="42">
        <v>22.99</v>
      </c>
      <c r="K20" s="42">
        <f t="shared" si="2"/>
        <v>114061.31092436974</v>
      </c>
      <c r="L20" s="42">
        <f t="shared" si="3"/>
        <v>135732.96</v>
      </c>
      <c r="M20" s="8">
        <v>5904</v>
      </c>
      <c r="N20" s="21" t="s">
        <v>274</v>
      </c>
    </row>
    <row r="21" spans="1:14" s="1" customFormat="1">
      <c r="A21" s="7" t="s">
        <v>810</v>
      </c>
      <c r="B21" s="4">
        <v>4260614293403</v>
      </c>
      <c r="C21" s="4" t="s">
        <v>187</v>
      </c>
      <c r="D21" s="4" t="s">
        <v>231</v>
      </c>
      <c r="E21" s="4" t="s">
        <v>811</v>
      </c>
      <c r="F21" s="5" t="s">
        <v>237</v>
      </c>
      <c r="G21" s="43">
        <v>2.6</v>
      </c>
      <c r="H21" s="43">
        <f t="shared" si="0"/>
        <v>16203.2</v>
      </c>
      <c r="I21" s="43">
        <f t="shared" si="1"/>
        <v>19.319327731092436</v>
      </c>
      <c r="J21" s="42">
        <v>22.99</v>
      </c>
      <c r="K21" s="42">
        <f t="shared" si="2"/>
        <v>120398.05042016806</v>
      </c>
      <c r="L21" s="42">
        <f t="shared" si="3"/>
        <v>143273.68</v>
      </c>
      <c r="M21" s="8">
        <v>6232</v>
      </c>
      <c r="N21" s="21" t="s">
        <v>812</v>
      </c>
    </row>
    <row r="22" spans="1:14" s="1" customFormat="1">
      <c r="A22" s="7" t="s">
        <v>915</v>
      </c>
      <c r="B22" s="4">
        <v>4260614293380</v>
      </c>
      <c r="C22" s="4" t="s">
        <v>187</v>
      </c>
      <c r="D22" s="4" t="s">
        <v>231</v>
      </c>
      <c r="E22" s="4" t="s">
        <v>916</v>
      </c>
      <c r="F22" s="5" t="s">
        <v>237</v>
      </c>
      <c r="G22" s="43">
        <v>2.6</v>
      </c>
      <c r="H22" s="43">
        <f t="shared" si="0"/>
        <v>16590.600000000002</v>
      </c>
      <c r="I22" s="43">
        <f t="shared" si="1"/>
        <v>19.319327731092436</v>
      </c>
      <c r="J22" s="42">
        <v>22.99</v>
      </c>
      <c r="K22" s="42">
        <f t="shared" si="2"/>
        <v>123276.63025210085</v>
      </c>
      <c r="L22" s="42">
        <f t="shared" si="3"/>
        <v>146699.19</v>
      </c>
      <c r="M22" s="8">
        <v>6381</v>
      </c>
      <c r="N22" s="21" t="s">
        <v>917</v>
      </c>
    </row>
    <row r="23" spans="1:14" s="1" customFormat="1">
      <c r="A23" s="7" t="s">
        <v>858</v>
      </c>
      <c r="B23" s="4">
        <v>4260614293427</v>
      </c>
      <c r="C23" s="4" t="s">
        <v>187</v>
      </c>
      <c r="D23" s="4" t="s">
        <v>231</v>
      </c>
      <c r="E23" s="4" t="s">
        <v>859</v>
      </c>
      <c r="F23" s="5" t="s">
        <v>237</v>
      </c>
      <c r="G23" s="43">
        <v>2.6</v>
      </c>
      <c r="H23" s="43">
        <f t="shared" si="0"/>
        <v>8600.8000000000011</v>
      </c>
      <c r="I23" s="43">
        <f t="shared" si="1"/>
        <v>19.319327731092436</v>
      </c>
      <c r="J23" s="42">
        <v>22.99</v>
      </c>
      <c r="K23" s="42">
        <f t="shared" si="2"/>
        <v>63908.336134453784</v>
      </c>
      <c r="L23" s="42">
        <f t="shared" si="3"/>
        <v>76050.92</v>
      </c>
      <c r="M23" s="8">
        <v>3308</v>
      </c>
      <c r="N23" s="21" t="s">
        <v>860</v>
      </c>
    </row>
    <row r="24" spans="1:14" s="1" customFormat="1">
      <c r="A24" s="7" t="s">
        <v>978</v>
      </c>
      <c r="B24" s="4">
        <v>4260614292659</v>
      </c>
      <c r="C24" s="4" t="s">
        <v>187</v>
      </c>
      <c r="D24" s="4" t="s">
        <v>231</v>
      </c>
      <c r="E24" s="4" t="s">
        <v>979</v>
      </c>
      <c r="F24" s="5" t="s">
        <v>237</v>
      </c>
      <c r="G24" s="43">
        <v>2.6</v>
      </c>
      <c r="H24" s="43">
        <f t="shared" si="0"/>
        <v>288.60000000000002</v>
      </c>
      <c r="I24" s="43">
        <f t="shared" si="1"/>
        <v>19.319327731092436</v>
      </c>
      <c r="J24" s="42">
        <v>22.99</v>
      </c>
      <c r="K24" s="42">
        <f t="shared" si="2"/>
        <v>2144.4453781512607</v>
      </c>
      <c r="L24" s="42">
        <f t="shared" si="3"/>
        <v>2551.89</v>
      </c>
      <c r="M24" s="8">
        <v>111</v>
      </c>
      <c r="N24" s="21"/>
    </row>
    <row r="25" spans="1:14" s="1" customFormat="1">
      <c r="A25" s="7" t="s">
        <v>197</v>
      </c>
      <c r="B25" s="4">
        <v>4260614292741</v>
      </c>
      <c r="C25" s="4" t="s">
        <v>187</v>
      </c>
      <c r="D25" s="4" t="s">
        <v>233</v>
      </c>
      <c r="E25" s="4" t="s">
        <v>318</v>
      </c>
      <c r="F25" s="5" t="s">
        <v>238</v>
      </c>
      <c r="G25" s="43">
        <v>2.0499999999999998</v>
      </c>
      <c r="H25" s="43">
        <f t="shared" si="0"/>
        <v>27453.599999999999</v>
      </c>
      <c r="I25" s="43">
        <f t="shared" si="1"/>
        <v>29.403361344537817</v>
      </c>
      <c r="J25" s="42">
        <v>34.99</v>
      </c>
      <c r="K25" s="42">
        <f t="shared" si="2"/>
        <v>393769.81512605044</v>
      </c>
      <c r="L25" s="42">
        <f t="shared" si="3"/>
        <v>468586.08</v>
      </c>
      <c r="M25" s="8">
        <v>13392</v>
      </c>
      <c r="N25" s="21" t="s">
        <v>277</v>
      </c>
    </row>
    <row r="26" spans="1:14" s="1" customFormat="1">
      <c r="A26" s="7" t="s">
        <v>199</v>
      </c>
      <c r="B26" s="4">
        <v>4260614293953</v>
      </c>
      <c r="C26" s="4" t="s">
        <v>187</v>
      </c>
      <c r="D26" s="4" t="s">
        <v>227</v>
      </c>
      <c r="E26" s="4" t="s">
        <v>320</v>
      </c>
      <c r="F26" s="5" t="s">
        <v>235</v>
      </c>
      <c r="G26" s="43">
        <v>2.0499999999999998</v>
      </c>
      <c r="H26" s="43">
        <f t="shared" si="0"/>
        <v>14952.699999999999</v>
      </c>
      <c r="I26" s="43">
        <f t="shared" si="1"/>
        <v>23.521008403361343</v>
      </c>
      <c r="J26" s="42">
        <v>27.99</v>
      </c>
      <c r="K26" s="42">
        <f t="shared" si="2"/>
        <v>171562.23529411765</v>
      </c>
      <c r="L26" s="42">
        <f t="shared" si="3"/>
        <v>204159.06</v>
      </c>
      <c r="M26" s="8">
        <v>7294</v>
      </c>
      <c r="N26" s="21" t="s">
        <v>279</v>
      </c>
    </row>
    <row r="27" spans="1:14" s="1" customFormat="1">
      <c r="A27" s="7" t="s">
        <v>198</v>
      </c>
      <c r="B27" s="4">
        <v>4260614293182</v>
      </c>
      <c r="C27" s="4" t="s">
        <v>187</v>
      </c>
      <c r="D27" s="4" t="s">
        <v>227</v>
      </c>
      <c r="E27" s="4" t="s">
        <v>319</v>
      </c>
      <c r="F27" s="5" t="s">
        <v>235</v>
      </c>
      <c r="G27" s="43">
        <v>2.0499999999999998</v>
      </c>
      <c r="H27" s="43">
        <f t="shared" si="0"/>
        <v>13304.499999999998</v>
      </c>
      <c r="I27" s="43">
        <f t="shared" si="1"/>
        <v>23.521008403361343</v>
      </c>
      <c r="J27" s="42">
        <v>27.99</v>
      </c>
      <c r="K27" s="42">
        <f t="shared" si="2"/>
        <v>152651.34453781511</v>
      </c>
      <c r="L27" s="42">
        <f t="shared" si="3"/>
        <v>181655.09999999998</v>
      </c>
      <c r="M27" s="8">
        <v>6490</v>
      </c>
      <c r="N27" s="21" t="s">
        <v>278</v>
      </c>
    </row>
    <row r="28" spans="1:14" s="1" customFormat="1">
      <c r="A28" s="7" t="s">
        <v>953</v>
      </c>
      <c r="B28" s="4">
        <v>4260614292352</v>
      </c>
      <c r="C28" s="4" t="s">
        <v>187</v>
      </c>
      <c r="D28" s="4" t="s">
        <v>227</v>
      </c>
      <c r="E28" s="4" t="s">
        <v>954</v>
      </c>
      <c r="F28" s="5" t="s">
        <v>235</v>
      </c>
      <c r="G28" s="43">
        <v>2.0499999999999998</v>
      </c>
      <c r="H28" s="43">
        <f t="shared" si="0"/>
        <v>371.04999999999995</v>
      </c>
      <c r="I28" s="43">
        <f t="shared" si="1"/>
        <v>23.521008403361343</v>
      </c>
      <c r="J28" s="42">
        <v>27.99</v>
      </c>
      <c r="K28" s="42">
        <f t="shared" si="2"/>
        <v>4257.3025210084033</v>
      </c>
      <c r="L28" s="42">
        <f t="shared" si="3"/>
        <v>5066.1899999999996</v>
      </c>
      <c r="M28" s="8">
        <v>181</v>
      </c>
      <c r="N28" s="21"/>
    </row>
    <row r="29" spans="1:14" s="1" customFormat="1">
      <c r="A29" s="7" t="s">
        <v>964</v>
      </c>
      <c r="B29" s="4">
        <v>4260614292338</v>
      </c>
      <c r="C29" s="4" t="s">
        <v>187</v>
      </c>
      <c r="D29" s="4" t="s">
        <v>227</v>
      </c>
      <c r="E29" s="4" t="s">
        <v>965</v>
      </c>
      <c r="F29" s="5" t="s">
        <v>235</v>
      </c>
      <c r="G29" s="43">
        <v>2.0499999999999998</v>
      </c>
      <c r="H29" s="43">
        <f t="shared" si="0"/>
        <v>241.89999999999998</v>
      </c>
      <c r="I29" s="43">
        <f t="shared" si="1"/>
        <v>23.521008403361343</v>
      </c>
      <c r="J29" s="42">
        <v>27.99</v>
      </c>
      <c r="K29" s="42">
        <f t="shared" si="2"/>
        <v>2775.4789915966385</v>
      </c>
      <c r="L29" s="42">
        <f t="shared" si="3"/>
        <v>3302.8199999999997</v>
      </c>
      <c r="M29" s="8">
        <v>118</v>
      </c>
      <c r="N29" s="21"/>
    </row>
    <row r="30" spans="1:14" s="1" customFormat="1">
      <c r="A30" s="7" t="s">
        <v>994</v>
      </c>
      <c r="B30" s="4">
        <v>4260614292567</v>
      </c>
      <c r="C30" s="4" t="s">
        <v>187</v>
      </c>
      <c r="D30" s="4" t="s">
        <v>227</v>
      </c>
      <c r="E30" s="4" t="s">
        <v>995</v>
      </c>
      <c r="F30" s="5" t="s">
        <v>235</v>
      </c>
      <c r="G30" s="43">
        <v>2.0499999999999998</v>
      </c>
      <c r="H30" s="43">
        <f t="shared" si="0"/>
        <v>125.04999999999998</v>
      </c>
      <c r="I30" s="43">
        <f t="shared" si="1"/>
        <v>23.521008403361343</v>
      </c>
      <c r="J30" s="42">
        <v>27.99</v>
      </c>
      <c r="K30" s="42">
        <f t="shared" si="2"/>
        <v>1434.7815126050421</v>
      </c>
      <c r="L30" s="42">
        <f t="shared" si="3"/>
        <v>1707.3899999999999</v>
      </c>
      <c r="M30" s="8">
        <v>61</v>
      </c>
      <c r="N30" s="21" t="s">
        <v>996</v>
      </c>
    </row>
    <row r="31" spans="1:14" s="1" customFormat="1">
      <c r="A31" s="7" t="s">
        <v>805</v>
      </c>
      <c r="B31" s="4">
        <v>4260614293458</v>
      </c>
      <c r="C31" s="4" t="s">
        <v>184</v>
      </c>
      <c r="D31" s="4" t="s">
        <v>806</v>
      </c>
      <c r="E31" s="4" t="s">
        <v>807</v>
      </c>
      <c r="F31" s="5" t="s">
        <v>808</v>
      </c>
      <c r="G31" s="43">
        <v>2.6</v>
      </c>
      <c r="H31" s="43">
        <f t="shared" si="0"/>
        <v>17235.400000000001</v>
      </c>
      <c r="I31" s="43">
        <f t="shared" si="1"/>
        <v>33.605042016806728</v>
      </c>
      <c r="J31" s="42">
        <v>39.99</v>
      </c>
      <c r="K31" s="42">
        <f t="shared" si="2"/>
        <v>222767.82352941181</v>
      </c>
      <c r="L31" s="42">
        <f t="shared" si="3"/>
        <v>265093.71000000002</v>
      </c>
      <c r="M31" s="8">
        <v>6629</v>
      </c>
      <c r="N31" s="21" t="s">
        <v>809</v>
      </c>
    </row>
    <row r="32" spans="1:14" s="1" customFormat="1">
      <c r="A32" s="7" t="s">
        <v>800</v>
      </c>
      <c r="B32" s="4">
        <v>4260614294011</v>
      </c>
      <c r="C32" s="4" t="s">
        <v>186</v>
      </c>
      <c r="D32" s="4" t="s">
        <v>801</v>
      </c>
      <c r="E32" s="4" t="s">
        <v>802</v>
      </c>
      <c r="F32" s="5" t="s">
        <v>803</v>
      </c>
      <c r="G32" s="43">
        <v>2.6</v>
      </c>
      <c r="H32" s="43">
        <f t="shared" si="0"/>
        <v>14588.6</v>
      </c>
      <c r="I32" s="43">
        <f t="shared" si="1"/>
        <v>18.478991596638654</v>
      </c>
      <c r="J32" s="42">
        <v>21.99</v>
      </c>
      <c r="K32" s="42">
        <f t="shared" si="2"/>
        <v>103685.62184873949</v>
      </c>
      <c r="L32" s="42">
        <f t="shared" si="3"/>
        <v>123385.88999999998</v>
      </c>
      <c r="M32" s="8">
        <v>5611</v>
      </c>
      <c r="N32" s="21" t="s">
        <v>804</v>
      </c>
    </row>
    <row r="33" spans="1:14" s="1" customFormat="1">
      <c r="A33" s="7" t="s">
        <v>764</v>
      </c>
      <c r="B33" s="4">
        <v>4260614290938</v>
      </c>
      <c r="C33" s="4" t="s">
        <v>186</v>
      </c>
      <c r="D33" s="4" t="s">
        <v>765</v>
      </c>
      <c r="E33" s="4" t="s">
        <v>766</v>
      </c>
      <c r="F33" s="5" t="s">
        <v>767</v>
      </c>
      <c r="G33" s="43">
        <v>1.3</v>
      </c>
      <c r="H33" s="43">
        <f t="shared" si="0"/>
        <v>26647.4</v>
      </c>
      <c r="I33" s="43">
        <f t="shared" si="1"/>
        <v>21</v>
      </c>
      <c r="J33" s="42">
        <v>24.99</v>
      </c>
      <c r="K33" s="42">
        <f t="shared" si="2"/>
        <v>430458</v>
      </c>
      <c r="L33" s="42">
        <f t="shared" si="3"/>
        <v>512245.01999999996</v>
      </c>
      <c r="M33" s="8">
        <v>20498</v>
      </c>
      <c r="N33" s="21" t="s">
        <v>768</v>
      </c>
    </row>
    <row r="34" spans="1:14" s="1" customFormat="1">
      <c r="A34" s="7" t="s">
        <v>777</v>
      </c>
      <c r="B34" s="4">
        <v>4260614290969</v>
      </c>
      <c r="C34" s="4" t="s">
        <v>186</v>
      </c>
      <c r="D34" s="4" t="s">
        <v>765</v>
      </c>
      <c r="E34" s="4" t="s">
        <v>778</v>
      </c>
      <c r="F34" s="5" t="s">
        <v>767</v>
      </c>
      <c r="G34" s="43">
        <v>1.3</v>
      </c>
      <c r="H34" s="43">
        <f t="shared" si="0"/>
        <v>24057.8</v>
      </c>
      <c r="I34" s="43">
        <f t="shared" si="1"/>
        <v>21</v>
      </c>
      <c r="J34" s="42">
        <v>24.99</v>
      </c>
      <c r="K34" s="42">
        <f t="shared" si="2"/>
        <v>388625.99999999994</v>
      </c>
      <c r="L34" s="42">
        <f t="shared" si="3"/>
        <v>462464.93999999994</v>
      </c>
      <c r="M34" s="8">
        <v>18506</v>
      </c>
      <c r="N34" s="21" t="s">
        <v>779</v>
      </c>
    </row>
    <row r="35" spans="1:14" s="1" customFormat="1">
      <c r="A35" s="7" t="s">
        <v>780</v>
      </c>
      <c r="B35" s="4">
        <v>4260614290952</v>
      </c>
      <c r="C35" s="4" t="s">
        <v>186</v>
      </c>
      <c r="D35" s="4" t="s">
        <v>765</v>
      </c>
      <c r="E35" s="4" t="s">
        <v>781</v>
      </c>
      <c r="F35" s="5" t="s">
        <v>767</v>
      </c>
      <c r="G35" s="43">
        <v>1.3</v>
      </c>
      <c r="H35" s="43">
        <f t="shared" si="0"/>
        <v>22179.3</v>
      </c>
      <c r="I35" s="43">
        <f t="shared" si="1"/>
        <v>21</v>
      </c>
      <c r="J35" s="42">
        <v>24.99</v>
      </c>
      <c r="K35" s="42">
        <f t="shared" si="2"/>
        <v>358281</v>
      </c>
      <c r="L35" s="42">
        <f t="shared" si="3"/>
        <v>426354.38999999996</v>
      </c>
      <c r="M35" s="8">
        <v>17061</v>
      </c>
      <c r="N35" s="21" t="s">
        <v>782</v>
      </c>
    </row>
    <row r="36" spans="1:14" s="1" customFormat="1">
      <c r="A36" s="7" t="s">
        <v>783</v>
      </c>
      <c r="B36" s="4">
        <v>4260614291256</v>
      </c>
      <c r="C36" s="4" t="s">
        <v>186</v>
      </c>
      <c r="D36" s="4" t="s">
        <v>765</v>
      </c>
      <c r="E36" s="4" t="s">
        <v>784</v>
      </c>
      <c r="F36" s="5" t="s">
        <v>767</v>
      </c>
      <c r="G36" s="43">
        <v>1.3</v>
      </c>
      <c r="H36" s="43">
        <f t="shared" si="0"/>
        <v>19267.3</v>
      </c>
      <c r="I36" s="43">
        <f t="shared" si="1"/>
        <v>21</v>
      </c>
      <c r="J36" s="42">
        <v>24.99</v>
      </c>
      <c r="K36" s="42">
        <f t="shared" si="2"/>
        <v>311241</v>
      </c>
      <c r="L36" s="42">
        <f t="shared" si="3"/>
        <v>370376.79</v>
      </c>
      <c r="M36" s="8">
        <v>14821</v>
      </c>
      <c r="N36" s="21" t="s">
        <v>785</v>
      </c>
    </row>
    <row r="37" spans="1:14" s="1" customFormat="1">
      <c r="A37" s="7" t="s">
        <v>794</v>
      </c>
      <c r="B37" s="4">
        <v>4260614291270</v>
      </c>
      <c r="C37" s="4" t="s">
        <v>186</v>
      </c>
      <c r="D37" s="4" t="s">
        <v>765</v>
      </c>
      <c r="E37" s="4" t="s">
        <v>795</v>
      </c>
      <c r="F37" s="5" t="s">
        <v>767</v>
      </c>
      <c r="G37" s="43">
        <v>1.3</v>
      </c>
      <c r="H37" s="43">
        <f t="shared" si="0"/>
        <v>12775.1</v>
      </c>
      <c r="I37" s="43">
        <f t="shared" si="1"/>
        <v>21</v>
      </c>
      <c r="J37" s="42">
        <v>24.99</v>
      </c>
      <c r="K37" s="42">
        <f t="shared" si="2"/>
        <v>206367</v>
      </c>
      <c r="L37" s="42">
        <f t="shared" si="3"/>
        <v>245576.72999999998</v>
      </c>
      <c r="M37" s="8">
        <v>9827</v>
      </c>
      <c r="N37" s="21" t="s">
        <v>796</v>
      </c>
    </row>
    <row r="38" spans="1:14" s="1" customFormat="1">
      <c r="A38" s="7" t="s">
        <v>813</v>
      </c>
      <c r="B38" s="4">
        <v>4260614292673</v>
      </c>
      <c r="C38" s="4" t="s">
        <v>186</v>
      </c>
      <c r="D38" s="4" t="s">
        <v>765</v>
      </c>
      <c r="E38" s="4" t="s">
        <v>814</v>
      </c>
      <c r="F38" s="5" t="s">
        <v>767</v>
      </c>
      <c r="G38" s="43">
        <v>1.3</v>
      </c>
      <c r="H38" s="43">
        <f t="shared" si="0"/>
        <v>7376.2</v>
      </c>
      <c r="I38" s="43">
        <f t="shared" si="1"/>
        <v>21</v>
      </c>
      <c r="J38" s="42">
        <v>24.99</v>
      </c>
      <c r="K38" s="42">
        <f t="shared" si="2"/>
        <v>119153.99999999999</v>
      </c>
      <c r="L38" s="42">
        <f t="shared" si="3"/>
        <v>141793.25999999998</v>
      </c>
      <c r="M38" s="8">
        <v>5674</v>
      </c>
      <c r="N38" s="21" t="s">
        <v>815</v>
      </c>
    </row>
    <row r="39" spans="1:14" s="1" customFormat="1">
      <c r="A39" s="7" t="s">
        <v>821</v>
      </c>
      <c r="B39" s="4">
        <v>4260614292307</v>
      </c>
      <c r="C39" s="4" t="s">
        <v>186</v>
      </c>
      <c r="D39" s="4" t="s">
        <v>765</v>
      </c>
      <c r="E39" s="4" t="s">
        <v>822</v>
      </c>
      <c r="F39" s="5" t="s">
        <v>767</v>
      </c>
      <c r="G39" s="43">
        <v>1.3</v>
      </c>
      <c r="H39" s="43">
        <f t="shared" si="0"/>
        <v>6930.3</v>
      </c>
      <c r="I39" s="43">
        <f t="shared" si="1"/>
        <v>21</v>
      </c>
      <c r="J39" s="42">
        <v>24.99</v>
      </c>
      <c r="K39" s="42">
        <f t="shared" si="2"/>
        <v>111951</v>
      </c>
      <c r="L39" s="42">
        <f t="shared" si="3"/>
        <v>133221.69</v>
      </c>
      <c r="M39" s="8">
        <v>5331</v>
      </c>
      <c r="N39" s="21" t="s">
        <v>823</v>
      </c>
    </row>
    <row r="40" spans="1:14" s="1" customFormat="1">
      <c r="A40" s="7" t="s">
        <v>873</v>
      </c>
      <c r="B40" s="4">
        <v>4260614293922</v>
      </c>
      <c r="C40" s="4" t="s">
        <v>186</v>
      </c>
      <c r="D40" s="4" t="s">
        <v>765</v>
      </c>
      <c r="E40" s="4" t="s">
        <v>874</v>
      </c>
      <c r="F40" s="5" t="s">
        <v>767</v>
      </c>
      <c r="G40" s="43">
        <v>1.3</v>
      </c>
      <c r="H40" s="43">
        <f t="shared" si="0"/>
        <v>3395.6</v>
      </c>
      <c r="I40" s="43">
        <f t="shared" si="1"/>
        <v>21</v>
      </c>
      <c r="J40" s="42">
        <v>24.99</v>
      </c>
      <c r="K40" s="42">
        <f t="shared" si="2"/>
        <v>54852</v>
      </c>
      <c r="L40" s="42">
        <f t="shared" si="3"/>
        <v>65273.88</v>
      </c>
      <c r="M40" s="8">
        <v>2612</v>
      </c>
      <c r="N40" s="21" t="s">
        <v>875</v>
      </c>
    </row>
    <row r="41" spans="1:14" s="1" customFormat="1">
      <c r="A41" s="7" t="s">
        <v>827</v>
      </c>
      <c r="B41" s="4">
        <v>4260614292444</v>
      </c>
      <c r="C41" s="4" t="s">
        <v>186</v>
      </c>
      <c r="D41" s="4" t="s">
        <v>828</v>
      </c>
      <c r="E41" s="4" t="s">
        <v>829</v>
      </c>
      <c r="F41" s="5" t="s">
        <v>830</v>
      </c>
      <c r="G41" s="43">
        <v>0.9</v>
      </c>
      <c r="H41" s="43">
        <f t="shared" si="0"/>
        <v>4418.1000000000004</v>
      </c>
      <c r="I41" s="43">
        <f t="shared" si="1"/>
        <v>15.117647058823529</v>
      </c>
      <c r="J41" s="42">
        <v>17.989999999999998</v>
      </c>
      <c r="K41" s="42">
        <f t="shared" si="2"/>
        <v>74212.529411764699</v>
      </c>
      <c r="L41" s="42">
        <f t="shared" si="3"/>
        <v>88312.909999999989</v>
      </c>
      <c r="M41" s="8">
        <v>4909</v>
      </c>
      <c r="N41" s="21" t="s">
        <v>831</v>
      </c>
    </row>
    <row r="42" spans="1:14" s="1" customFormat="1">
      <c r="A42" s="7" t="s">
        <v>849</v>
      </c>
      <c r="B42" s="4">
        <v>4260614292468</v>
      </c>
      <c r="C42" s="4" t="s">
        <v>186</v>
      </c>
      <c r="D42" s="4" t="s">
        <v>828</v>
      </c>
      <c r="E42" s="4" t="s">
        <v>850</v>
      </c>
      <c r="F42" s="5" t="s">
        <v>830</v>
      </c>
      <c r="G42" s="43">
        <v>0.9</v>
      </c>
      <c r="H42" s="43">
        <f t="shared" si="0"/>
        <v>4130.1000000000004</v>
      </c>
      <c r="I42" s="43">
        <f t="shared" si="1"/>
        <v>15.117647058823529</v>
      </c>
      <c r="J42" s="42">
        <v>17.989999999999998</v>
      </c>
      <c r="K42" s="42">
        <f t="shared" si="2"/>
        <v>69374.882352941175</v>
      </c>
      <c r="L42" s="42">
        <f t="shared" si="3"/>
        <v>82556.109999999986</v>
      </c>
      <c r="M42" s="8">
        <v>4589</v>
      </c>
      <c r="N42" s="21" t="s">
        <v>851</v>
      </c>
    </row>
    <row r="43" spans="1:14" s="1" customFormat="1">
      <c r="A43" s="7" t="s">
        <v>890</v>
      </c>
      <c r="B43" s="4">
        <v>4260614290860</v>
      </c>
      <c r="C43" s="4" t="s">
        <v>186</v>
      </c>
      <c r="D43" s="4" t="s">
        <v>828</v>
      </c>
      <c r="E43" s="4" t="s">
        <v>891</v>
      </c>
      <c r="F43" s="5" t="s">
        <v>830</v>
      </c>
      <c r="G43" s="43">
        <v>0.9</v>
      </c>
      <c r="H43" s="43">
        <f t="shared" si="0"/>
        <v>1502.1000000000001</v>
      </c>
      <c r="I43" s="43">
        <f t="shared" si="1"/>
        <v>15.117647058823529</v>
      </c>
      <c r="J43" s="42">
        <v>17.989999999999998</v>
      </c>
      <c r="K43" s="42">
        <f t="shared" si="2"/>
        <v>25231.352941176468</v>
      </c>
      <c r="L43" s="42">
        <f t="shared" si="3"/>
        <v>30025.309999999998</v>
      </c>
      <c r="M43" s="8">
        <v>1669</v>
      </c>
      <c r="N43" s="21" t="s">
        <v>892</v>
      </c>
    </row>
    <row r="44" spans="1:14" s="1" customFormat="1">
      <c r="A44" s="7" t="s">
        <v>912</v>
      </c>
      <c r="B44" s="4">
        <v>4260614292451</v>
      </c>
      <c r="C44" s="4" t="s">
        <v>186</v>
      </c>
      <c r="D44" s="4" t="s">
        <v>828</v>
      </c>
      <c r="E44" s="4" t="s">
        <v>913</v>
      </c>
      <c r="F44" s="5" t="s">
        <v>830</v>
      </c>
      <c r="G44" s="43">
        <v>0.9</v>
      </c>
      <c r="H44" s="43">
        <f t="shared" si="0"/>
        <v>1239.3</v>
      </c>
      <c r="I44" s="43">
        <f t="shared" si="1"/>
        <v>15.117647058823529</v>
      </c>
      <c r="J44" s="42">
        <v>17.989999999999998</v>
      </c>
      <c r="K44" s="42">
        <f t="shared" si="2"/>
        <v>20817</v>
      </c>
      <c r="L44" s="42">
        <f t="shared" si="3"/>
        <v>24772.23</v>
      </c>
      <c r="M44" s="8">
        <v>1377</v>
      </c>
      <c r="N44" s="21" t="s">
        <v>914</v>
      </c>
    </row>
    <row r="45" spans="1:14" s="1" customFormat="1">
      <c r="A45" s="7" t="s">
        <v>924</v>
      </c>
      <c r="B45" s="4">
        <v>4260614292475</v>
      </c>
      <c r="C45" s="4" t="s">
        <v>186</v>
      </c>
      <c r="D45" s="4" t="s">
        <v>828</v>
      </c>
      <c r="E45" s="4" t="s">
        <v>925</v>
      </c>
      <c r="F45" s="5" t="s">
        <v>830</v>
      </c>
      <c r="G45" s="43">
        <v>0.9</v>
      </c>
      <c r="H45" s="43">
        <f t="shared" si="0"/>
        <v>825.30000000000007</v>
      </c>
      <c r="I45" s="43">
        <f t="shared" si="1"/>
        <v>15.117647058823529</v>
      </c>
      <c r="J45" s="42">
        <v>17.989999999999998</v>
      </c>
      <c r="K45" s="42">
        <f t="shared" si="2"/>
        <v>13862.882352941175</v>
      </c>
      <c r="L45" s="42">
        <f t="shared" si="3"/>
        <v>16496.829999999998</v>
      </c>
      <c r="M45" s="8">
        <v>917</v>
      </c>
      <c r="N45" s="21" t="s">
        <v>926</v>
      </c>
    </row>
    <row r="46" spans="1:14" s="1" customFormat="1">
      <c r="A46" s="7" t="s">
        <v>943</v>
      </c>
      <c r="B46" s="4">
        <v>4260614292437</v>
      </c>
      <c r="C46" s="4" t="s">
        <v>186</v>
      </c>
      <c r="D46" s="4" t="s">
        <v>828</v>
      </c>
      <c r="E46" s="4" t="s">
        <v>944</v>
      </c>
      <c r="F46" s="5" t="s">
        <v>830</v>
      </c>
      <c r="G46" s="43">
        <v>0.9</v>
      </c>
      <c r="H46" s="43">
        <f t="shared" si="0"/>
        <v>423</v>
      </c>
      <c r="I46" s="43">
        <f t="shared" si="1"/>
        <v>15.117647058823529</v>
      </c>
      <c r="J46" s="42">
        <v>17.989999999999998</v>
      </c>
      <c r="K46" s="42">
        <f t="shared" si="2"/>
        <v>7105.2941176470586</v>
      </c>
      <c r="L46" s="42">
        <f t="shared" si="3"/>
        <v>8455.2999999999993</v>
      </c>
      <c r="M46" s="8">
        <v>470</v>
      </c>
      <c r="N46" s="21" t="s">
        <v>945</v>
      </c>
    </row>
    <row r="47" spans="1:14" s="1" customFormat="1">
      <c r="A47" s="7" t="s">
        <v>968</v>
      </c>
      <c r="B47" s="4">
        <v>4260614292499</v>
      </c>
      <c r="C47" s="4" t="s">
        <v>186</v>
      </c>
      <c r="D47" s="4" t="s">
        <v>828</v>
      </c>
      <c r="E47" s="4" t="s">
        <v>969</v>
      </c>
      <c r="F47" s="5" t="s">
        <v>830</v>
      </c>
      <c r="G47" s="43">
        <v>0.9</v>
      </c>
      <c r="H47" s="43">
        <f t="shared" si="0"/>
        <v>119.7</v>
      </c>
      <c r="I47" s="43">
        <f t="shared" si="1"/>
        <v>15.117647058823529</v>
      </c>
      <c r="J47" s="42">
        <v>17.989999999999998</v>
      </c>
      <c r="K47" s="42">
        <f t="shared" si="2"/>
        <v>2010.6470588235293</v>
      </c>
      <c r="L47" s="42">
        <f t="shared" si="3"/>
        <v>2392.6699999999996</v>
      </c>
      <c r="M47" s="8">
        <v>133</v>
      </c>
      <c r="N47" s="21" t="s">
        <v>970</v>
      </c>
    </row>
    <row r="48" spans="1:14" s="1" customFormat="1">
      <c r="A48" s="7" t="s">
        <v>191</v>
      </c>
      <c r="B48" s="4">
        <v>4260614290693</v>
      </c>
      <c r="C48" s="4" t="s">
        <v>186</v>
      </c>
      <c r="D48" s="4" t="s">
        <v>229</v>
      </c>
      <c r="E48" s="4" t="s">
        <v>312</v>
      </c>
      <c r="F48" s="5" t="s">
        <v>224</v>
      </c>
      <c r="G48" s="43">
        <v>1.55</v>
      </c>
      <c r="H48" s="43">
        <f t="shared" si="0"/>
        <v>20985.45</v>
      </c>
      <c r="I48" s="43">
        <f t="shared" si="1"/>
        <v>16.798319327731093</v>
      </c>
      <c r="J48" s="42">
        <v>19.989999999999998</v>
      </c>
      <c r="K48" s="42">
        <f t="shared" si="2"/>
        <v>227432.44537815126</v>
      </c>
      <c r="L48" s="42">
        <f t="shared" si="3"/>
        <v>270644.61</v>
      </c>
      <c r="M48" s="8">
        <v>13539</v>
      </c>
      <c r="N48" s="21" t="s">
        <v>271</v>
      </c>
    </row>
    <row r="49" spans="1:14" s="1" customFormat="1">
      <c r="A49" s="7" t="s">
        <v>200</v>
      </c>
      <c r="B49" s="4">
        <v>4260614293618</v>
      </c>
      <c r="C49" s="4" t="s">
        <v>186</v>
      </c>
      <c r="D49" s="4" t="s">
        <v>226</v>
      </c>
      <c r="E49" s="4" t="s">
        <v>321</v>
      </c>
      <c r="F49" s="5" t="s">
        <v>234</v>
      </c>
      <c r="G49" s="43">
        <v>2.2999999999999998</v>
      </c>
      <c r="H49" s="43">
        <f t="shared" si="0"/>
        <v>9899.1999999999989</v>
      </c>
      <c r="I49" s="43">
        <f t="shared" si="1"/>
        <v>21</v>
      </c>
      <c r="J49" s="42">
        <v>24.99</v>
      </c>
      <c r="K49" s="42">
        <f t="shared" si="2"/>
        <v>90384</v>
      </c>
      <c r="L49" s="42">
        <f t="shared" si="3"/>
        <v>107556.95999999999</v>
      </c>
      <c r="M49" s="8">
        <v>4304</v>
      </c>
      <c r="N49" s="21" t="s">
        <v>280</v>
      </c>
    </row>
    <row r="50" spans="1:14" s="1" customFormat="1">
      <c r="A50" s="7" t="s">
        <v>761</v>
      </c>
      <c r="B50" s="4">
        <v>4260614290143</v>
      </c>
      <c r="C50" s="4" t="s">
        <v>186</v>
      </c>
      <c r="D50" s="4" t="s">
        <v>226</v>
      </c>
      <c r="E50" s="4" t="s">
        <v>762</v>
      </c>
      <c r="F50" s="5" t="s">
        <v>234</v>
      </c>
      <c r="G50" s="43">
        <v>2.2999999999999998</v>
      </c>
      <c r="H50" s="43">
        <f t="shared" si="0"/>
        <v>50763.299999999996</v>
      </c>
      <c r="I50" s="43">
        <f t="shared" si="1"/>
        <v>21</v>
      </c>
      <c r="J50" s="42">
        <v>24.99</v>
      </c>
      <c r="K50" s="42">
        <f t="shared" si="2"/>
        <v>463490.99999999994</v>
      </c>
      <c r="L50" s="42">
        <f t="shared" si="3"/>
        <v>551554.28999999992</v>
      </c>
      <c r="M50" s="8">
        <v>22071</v>
      </c>
      <c r="N50" s="21" t="s">
        <v>763</v>
      </c>
    </row>
    <row r="51" spans="1:14" s="1" customFormat="1">
      <c r="A51" s="7" t="s">
        <v>855</v>
      </c>
      <c r="B51" s="4">
        <v>4260614290044</v>
      </c>
      <c r="C51" s="4" t="s">
        <v>186</v>
      </c>
      <c r="D51" s="4" t="s">
        <v>226</v>
      </c>
      <c r="E51" s="4" t="s">
        <v>856</v>
      </c>
      <c r="F51" s="5" t="s">
        <v>234</v>
      </c>
      <c r="G51" s="43">
        <v>2.2999999999999998</v>
      </c>
      <c r="H51" s="43">
        <f t="shared" si="0"/>
        <v>7748.7</v>
      </c>
      <c r="I51" s="43">
        <f t="shared" si="1"/>
        <v>21</v>
      </c>
      <c r="J51" s="42">
        <v>24.99</v>
      </c>
      <c r="K51" s="42">
        <f t="shared" si="2"/>
        <v>70749</v>
      </c>
      <c r="L51" s="42">
        <f t="shared" si="3"/>
        <v>84191.31</v>
      </c>
      <c r="M51" s="8">
        <v>3369</v>
      </c>
      <c r="N51" s="21" t="s">
        <v>857</v>
      </c>
    </row>
    <row r="52" spans="1:14" s="1" customFormat="1">
      <c r="A52" s="7" t="s">
        <v>861</v>
      </c>
      <c r="B52" s="4">
        <v>4260614293489</v>
      </c>
      <c r="C52" s="4" t="s">
        <v>186</v>
      </c>
      <c r="D52" s="4" t="s">
        <v>226</v>
      </c>
      <c r="E52" s="4" t="s">
        <v>862</v>
      </c>
      <c r="F52" s="5" t="s">
        <v>234</v>
      </c>
      <c r="G52" s="43">
        <v>2.2999999999999998</v>
      </c>
      <c r="H52" s="43">
        <f t="shared" si="0"/>
        <v>7263.4</v>
      </c>
      <c r="I52" s="43">
        <f t="shared" si="1"/>
        <v>21</v>
      </c>
      <c r="J52" s="42">
        <v>24.99</v>
      </c>
      <c r="K52" s="42">
        <f t="shared" si="2"/>
        <v>66318</v>
      </c>
      <c r="L52" s="42">
        <f t="shared" si="3"/>
        <v>78918.42</v>
      </c>
      <c r="M52" s="8">
        <v>3158</v>
      </c>
      <c r="N52" s="21" t="s">
        <v>863</v>
      </c>
    </row>
    <row r="53" spans="1:14" s="1" customFormat="1">
      <c r="A53" s="7" t="s">
        <v>867</v>
      </c>
      <c r="B53" s="4">
        <v>4260614293502</v>
      </c>
      <c r="C53" s="4" t="s">
        <v>186</v>
      </c>
      <c r="D53" s="4" t="s">
        <v>226</v>
      </c>
      <c r="E53" s="4" t="s">
        <v>868</v>
      </c>
      <c r="F53" s="5" t="s">
        <v>234</v>
      </c>
      <c r="G53" s="43">
        <v>2.2999999999999998</v>
      </c>
      <c r="H53" s="43">
        <f t="shared" si="0"/>
        <v>6971.2999999999993</v>
      </c>
      <c r="I53" s="43">
        <f t="shared" si="1"/>
        <v>21</v>
      </c>
      <c r="J53" s="42">
        <v>24.99</v>
      </c>
      <c r="K53" s="42">
        <f t="shared" si="2"/>
        <v>63651.000000000007</v>
      </c>
      <c r="L53" s="42">
        <f t="shared" si="3"/>
        <v>75744.69</v>
      </c>
      <c r="M53" s="8">
        <v>3031</v>
      </c>
      <c r="N53" s="21" t="s">
        <v>869</v>
      </c>
    </row>
    <row r="54" spans="1:14" s="1" customFormat="1">
      <c r="A54" s="7" t="s">
        <v>870</v>
      </c>
      <c r="B54" s="4">
        <v>4260614293267</v>
      </c>
      <c r="C54" s="4" t="s">
        <v>186</v>
      </c>
      <c r="D54" s="4" t="s">
        <v>226</v>
      </c>
      <c r="E54" s="4" t="s">
        <v>871</v>
      </c>
      <c r="F54" s="5" t="s">
        <v>234</v>
      </c>
      <c r="G54" s="43">
        <v>2.2999999999999998</v>
      </c>
      <c r="H54" s="43">
        <f t="shared" si="0"/>
        <v>6067.4</v>
      </c>
      <c r="I54" s="43">
        <f t="shared" si="1"/>
        <v>21</v>
      </c>
      <c r="J54" s="42">
        <v>24.99</v>
      </c>
      <c r="K54" s="42">
        <f t="shared" si="2"/>
        <v>55398</v>
      </c>
      <c r="L54" s="42">
        <f t="shared" si="3"/>
        <v>65923.62</v>
      </c>
      <c r="M54" s="8">
        <v>2638</v>
      </c>
      <c r="N54" s="21" t="s">
        <v>872</v>
      </c>
    </row>
    <row r="55" spans="1:14" s="1" customFormat="1">
      <c r="A55" s="7" t="s">
        <v>879</v>
      </c>
      <c r="B55" s="4">
        <v>4260614293496</v>
      </c>
      <c r="C55" s="4" t="s">
        <v>186</v>
      </c>
      <c r="D55" s="4" t="s">
        <v>226</v>
      </c>
      <c r="E55" s="4" t="s">
        <v>880</v>
      </c>
      <c r="F55" s="5" t="s">
        <v>234</v>
      </c>
      <c r="G55" s="43">
        <v>2.2999999999999998</v>
      </c>
      <c r="H55" s="43">
        <f t="shared" si="0"/>
        <v>5227.8999999999996</v>
      </c>
      <c r="I55" s="43">
        <f t="shared" si="1"/>
        <v>21</v>
      </c>
      <c r="J55" s="42">
        <v>24.99</v>
      </c>
      <c r="K55" s="42">
        <f t="shared" si="2"/>
        <v>47733</v>
      </c>
      <c r="L55" s="42">
        <f t="shared" si="3"/>
        <v>56802.27</v>
      </c>
      <c r="M55" s="8">
        <v>2273</v>
      </c>
      <c r="N55" s="21" t="s">
        <v>881</v>
      </c>
    </row>
    <row r="56" spans="1:14" s="1" customFormat="1">
      <c r="A56" s="7" t="s">
        <v>882</v>
      </c>
      <c r="B56" s="4">
        <v>4260614293601</v>
      </c>
      <c r="C56" s="4" t="s">
        <v>186</v>
      </c>
      <c r="D56" s="4" t="s">
        <v>226</v>
      </c>
      <c r="E56" s="4" t="s">
        <v>883</v>
      </c>
      <c r="F56" s="5" t="s">
        <v>234</v>
      </c>
      <c r="G56" s="43">
        <v>2.2999999999999998</v>
      </c>
      <c r="H56" s="43">
        <f t="shared" si="0"/>
        <v>4804.7</v>
      </c>
      <c r="I56" s="43">
        <f t="shared" si="1"/>
        <v>21</v>
      </c>
      <c r="J56" s="42">
        <v>24.99</v>
      </c>
      <c r="K56" s="42">
        <f t="shared" si="2"/>
        <v>43868.999999999993</v>
      </c>
      <c r="L56" s="42">
        <f t="shared" si="3"/>
        <v>52204.109999999993</v>
      </c>
      <c r="M56" s="8">
        <v>2089</v>
      </c>
      <c r="N56" s="21" t="s">
        <v>884</v>
      </c>
    </row>
    <row r="57" spans="1:14" s="1" customFormat="1">
      <c r="A57" s="7" t="s">
        <v>903</v>
      </c>
      <c r="B57" s="4">
        <v>4260614293342</v>
      </c>
      <c r="C57" s="4" t="s">
        <v>186</v>
      </c>
      <c r="D57" s="4" t="s">
        <v>226</v>
      </c>
      <c r="E57" s="4" t="s">
        <v>904</v>
      </c>
      <c r="F57" s="5" t="s">
        <v>234</v>
      </c>
      <c r="G57" s="43">
        <v>2.2999999999999998</v>
      </c>
      <c r="H57" s="43">
        <f t="shared" si="0"/>
        <v>3758.2</v>
      </c>
      <c r="I57" s="43">
        <f t="shared" si="1"/>
        <v>21</v>
      </c>
      <c r="J57" s="42">
        <v>24.99</v>
      </c>
      <c r="K57" s="42">
        <f t="shared" si="2"/>
        <v>34314</v>
      </c>
      <c r="L57" s="42">
        <f t="shared" si="3"/>
        <v>40833.659999999996</v>
      </c>
      <c r="M57" s="8">
        <v>1634</v>
      </c>
      <c r="N57" s="21" t="s">
        <v>905</v>
      </c>
    </row>
    <row r="58" spans="1:14" s="1" customFormat="1">
      <c r="A58" s="7" t="s">
        <v>937</v>
      </c>
      <c r="B58" s="4">
        <v>4260614293335</v>
      </c>
      <c r="C58" s="4" t="s">
        <v>186</v>
      </c>
      <c r="D58" s="4" t="s">
        <v>226</v>
      </c>
      <c r="E58" s="4" t="s">
        <v>938</v>
      </c>
      <c r="F58" s="5" t="s">
        <v>234</v>
      </c>
      <c r="G58" s="43">
        <v>2.2999999999999998</v>
      </c>
      <c r="H58" s="43">
        <f t="shared" si="0"/>
        <v>1568.6</v>
      </c>
      <c r="I58" s="43">
        <f t="shared" si="1"/>
        <v>21</v>
      </c>
      <c r="J58" s="42">
        <v>24.99</v>
      </c>
      <c r="K58" s="42">
        <f t="shared" si="2"/>
        <v>14322</v>
      </c>
      <c r="L58" s="42">
        <f t="shared" si="3"/>
        <v>17043.18</v>
      </c>
      <c r="M58" s="8">
        <v>682</v>
      </c>
      <c r="N58" s="21" t="s">
        <v>939</v>
      </c>
    </row>
    <row r="59" spans="1:14" s="1" customFormat="1">
      <c r="A59" s="7" t="s">
        <v>946</v>
      </c>
      <c r="B59" s="4">
        <v>4260614292604</v>
      </c>
      <c r="C59" s="4" t="s">
        <v>186</v>
      </c>
      <c r="D59" s="4" t="s">
        <v>226</v>
      </c>
      <c r="E59" s="4" t="s">
        <v>947</v>
      </c>
      <c r="F59" s="5" t="s">
        <v>234</v>
      </c>
      <c r="G59" s="43">
        <v>2.2999999999999998</v>
      </c>
      <c r="H59" s="43">
        <f t="shared" si="0"/>
        <v>1058</v>
      </c>
      <c r="I59" s="43">
        <f t="shared" si="1"/>
        <v>21</v>
      </c>
      <c r="J59" s="42">
        <v>24.99</v>
      </c>
      <c r="K59" s="42">
        <f t="shared" si="2"/>
        <v>9660</v>
      </c>
      <c r="L59" s="42">
        <f t="shared" si="3"/>
        <v>11495.4</v>
      </c>
      <c r="M59" s="8">
        <v>460</v>
      </c>
      <c r="N59" s="21"/>
    </row>
    <row r="60" spans="1:14" s="1" customFormat="1">
      <c r="A60" s="7" t="s">
        <v>948</v>
      </c>
      <c r="B60" s="4">
        <v>4260614294004</v>
      </c>
      <c r="C60" s="4" t="s">
        <v>186</v>
      </c>
      <c r="D60" s="4" t="s">
        <v>226</v>
      </c>
      <c r="E60" s="4" t="s">
        <v>949</v>
      </c>
      <c r="F60" s="5" t="s">
        <v>234</v>
      </c>
      <c r="G60" s="43">
        <v>2.2999999999999998</v>
      </c>
      <c r="H60" s="43">
        <f t="shared" si="0"/>
        <v>715.3</v>
      </c>
      <c r="I60" s="43">
        <f t="shared" si="1"/>
        <v>21</v>
      </c>
      <c r="J60" s="42">
        <v>24.99</v>
      </c>
      <c r="K60" s="42">
        <f t="shared" si="2"/>
        <v>6531</v>
      </c>
      <c r="L60" s="42">
        <f t="shared" si="3"/>
        <v>7771.8899999999994</v>
      </c>
      <c r="M60" s="8">
        <v>311</v>
      </c>
      <c r="N60" s="21" t="s">
        <v>950</v>
      </c>
    </row>
    <row r="61" spans="1:14" s="1" customFormat="1">
      <c r="A61" s="7" t="s">
        <v>951</v>
      </c>
      <c r="B61" s="4">
        <v>4260614292239</v>
      </c>
      <c r="C61" s="4" t="s">
        <v>186</v>
      </c>
      <c r="D61" s="4" t="s">
        <v>226</v>
      </c>
      <c r="E61" s="4" t="s">
        <v>952</v>
      </c>
      <c r="F61" s="5" t="s">
        <v>234</v>
      </c>
      <c r="G61" s="43">
        <v>2.2999999999999998</v>
      </c>
      <c r="H61" s="43">
        <f t="shared" si="0"/>
        <v>956.8</v>
      </c>
      <c r="I61" s="43">
        <f t="shared" si="1"/>
        <v>21</v>
      </c>
      <c r="J61" s="42">
        <v>24.99</v>
      </c>
      <c r="K61" s="42">
        <f t="shared" si="2"/>
        <v>8736</v>
      </c>
      <c r="L61" s="42">
        <f t="shared" si="3"/>
        <v>10395.84</v>
      </c>
      <c r="M61" s="8">
        <v>416</v>
      </c>
      <c r="N61" s="21"/>
    </row>
    <row r="62" spans="1:14" s="1" customFormat="1">
      <c r="A62" s="7" t="s">
        <v>966</v>
      </c>
      <c r="B62" s="4">
        <v>4260614292598</v>
      </c>
      <c r="C62" s="4" t="s">
        <v>186</v>
      </c>
      <c r="D62" s="4" t="s">
        <v>226</v>
      </c>
      <c r="E62" s="4" t="s">
        <v>967</v>
      </c>
      <c r="F62" s="5" t="s">
        <v>234</v>
      </c>
      <c r="G62" s="43">
        <v>2.2999999999999998</v>
      </c>
      <c r="H62" s="43">
        <f t="shared" si="0"/>
        <v>517.5</v>
      </c>
      <c r="I62" s="43">
        <f t="shared" si="1"/>
        <v>21</v>
      </c>
      <c r="J62" s="42">
        <v>24.99</v>
      </c>
      <c r="K62" s="42">
        <f t="shared" si="2"/>
        <v>4725</v>
      </c>
      <c r="L62" s="42">
        <f t="shared" si="3"/>
        <v>5622.75</v>
      </c>
      <c r="M62" s="8">
        <v>225</v>
      </c>
      <c r="N62" s="21"/>
    </row>
    <row r="63" spans="1:14" s="1" customFormat="1">
      <c r="A63" s="7" t="s">
        <v>973</v>
      </c>
      <c r="B63" s="4">
        <v>4260614292550</v>
      </c>
      <c r="C63" s="4" t="s">
        <v>186</v>
      </c>
      <c r="D63" s="4" t="s">
        <v>226</v>
      </c>
      <c r="E63" s="4" t="s">
        <v>974</v>
      </c>
      <c r="F63" s="5" t="s">
        <v>234</v>
      </c>
      <c r="G63" s="43">
        <v>2.2999999999999998</v>
      </c>
      <c r="H63" s="43">
        <f t="shared" si="0"/>
        <v>310.5</v>
      </c>
      <c r="I63" s="43">
        <f t="shared" si="1"/>
        <v>21</v>
      </c>
      <c r="J63" s="42">
        <v>24.99</v>
      </c>
      <c r="K63" s="42">
        <f t="shared" si="2"/>
        <v>2835</v>
      </c>
      <c r="L63" s="42">
        <f t="shared" si="3"/>
        <v>3373.6499999999996</v>
      </c>
      <c r="M63" s="8">
        <v>135</v>
      </c>
      <c r="N63" s="21"/>
    </row>
    <row r="64" spans="1:14" s="1" customFormat="1">
      <c r="A64" s="7" t="s">
        <v>975</v>
      </c>
      <c r="B64" s="4">
        <v>4260614293991</v>
      </c>
      <c r="C64" s="4" t="s">
        <v>186</v>
      </c>
      <c r="D64" s="4" t="s">
        <v>226</v>
      </c>
      <c r="E64" s="4" t="s">
        <v>976</v>
      </c>
      <c r="F64" s="5" t="s">
        <v>234</v>
      </c>
      <c r="G64" s="43">
        <v>2.2999999999999998</v>
      </c>
      <c r="H64" s="43">
        <f t="shared" si="0"/>
        <v>248.39999999999998</v>
      </c>
      <c r="I64" s="43">
        <f t="shared" si="1"/>
        <v>21</v>
      </c>
      <c r="J64" s="42">
        <v>24.99</v>
      </c>
      <c r="K64" s="42">
        <f t="shared" si="2"/>
        <v>2268</v>
      </c>
      <c r="L64" s="42">
        <f t="shared" si="3"/>
        <v>2698.9199999999996</v>
      </c>
      <c r="M64" s="8">
        <v>108</v>
      </c>
      <c r="N64" s="21" t="s">
        <v>977</v>
      </c>
    </row>
    <row r="65" spans="1:14" s="1" customFormat="1">
      <c r="A65" s="7" t="s">
        <v>980</v>
      </c>
      <c r="B65" s="4">
        <v>4260614294073</v>
      </c>
      <c r="C65" s="4" t="s">
        <v>186</v>
      </c>
      <c r="D65" s="4" t="s">
        <v>226</v>
      </c>
      <c r="E65" s="4" t="s">
        <v>981</v>
      </c>
      <c r="F65" s="5" t="s">
        <v>234</v>
      </c>
      <c r="G65" s="43">
        <v>2.2999999999999998</v>
      </c>
      <c r="H65" s="43">
        <f t="shared" si="0"/>
        <v>278.29999999999995</v>
      </c>
      <c r="I65" s="43">
        <f t="shared" si="1"/>
        <v>21</v>
      </c>
      <c r="J65" s="42">
        <v>24.99</v>
      </c>
      <c r="K65" s="42">
        <f t="shared" si="2"/>
        <v>2541</v>
      </c>
      <c r="L65" s="42">
        <f t="shared" si="3"/>
        <v>3023.79</v>
      </c>
      <c r="M65" s="8">
        <v>121</v>
      </c>
      <c r="N65" s="21"/>
    </row>
    <row r="66" spans="1:14" s="1" customFormat="1">
      <c r="A66" s="7" t="s">
        <v>982</v>
      </c>
      <c r="B66" s="4">
        <v>4260614292840</v>
      </c>
      <c r="C66" s="4" t="s">
        <v>186</v>
      </c>
      <c r="D66" s="4" t="s">
        <v>226</v>
      </c>
      <c r="E66" s="4" t="s">
        <v>983</v>
      </c>
      <c r="F66" s="5" t="s">
        <v>234</v>
      </c>
      <c r="G66" s="43">
        <v>2.2999999999999998</v>
      </c>
      <c r="H66" s="43">
        <f t="shared" si="0"/>
        <v>218.49999999999997</v>
      </c>
      <c r="I66" s="43">
        <f t="shared" si="1"/>
        <v>21</v>
      </c>
      <c r="J66" s="42">
        <v>24.99</v>
      </c>
      <c r="K66" s="42">
        <f t="shared" si="2"/>
        <v>1994.9999999999998</v>
      </c>
      <c r="L66" s="42">
        <f t="shared" si="3"/>
        <v>2374.0499999999997</v>
      </c>
      <c r="M66" s="8">
        <v>95</v>
      </c>
      <c r="N66" s="21"/>
    </row>
    <row r="67" spans="1:14" s="1" customFormat="1">
      <c r="A67" s="7" t="s">
        <v>986</v>
      </c>
      <c r="B67" s="4">
        <v>4260614290761</v>
      </c>
      <c r="C67" s="4" t="s">
        <v>186</v>
      </c>
      <c r="D67" s="4" t="s">
        <v>226</v>
      </c>
      <c r="E67" s="4" t="s">
        <v>987</v>
      </c>
      <c r="F67" s="5" t="s">
        <v>234</v>
      </c>
      <c r="G67" s="43">
        <v>2.2999999999999998</v>
      </c>
      <c r="H67" s="43">
        <f t="shared" si="0"/>
        <v>232.29999999999998</v>
      </c>
      <c r="I67" s="43">
        <f t="shared" si="1"/>
        <v>21</v>
      </c>
      <c r="J67" s="42">
        <v>24.99</v>
      </c>
      <c r="K67" s="42">
        <f t="shared" si="2"/>
        <v>2121</v>
      </c>
      <c r="L67" s="42">
        <f t="shared" si="3"/>
        <v>2523.9899999999998</v>
      </c>
      <c r="M67" s="8">
        <v>101</v>
      </c>
      <c r="N67" s="21"/>
    </row>
    <row r="68" spans="1:14" s="1" customFormat="1">
      <c r="A68" s="7" t="s">
        <v>988</v>
      </c>
      <c r="B68" s="4">
        <v>4260614291621</v>
      </c>
      <c r="C68" s="4" t="s">
        <v>186</v>
      </c>
      <c r="D68" s="4" t="s">
        <v>226</v>
      </c>
      <c r="E68" s="4" t="s">
        <v>989</v>
      </c>
      <c r="F68" s="5" t="s">
        <v>234</v>
      </c>
      <c r="G68" s="43">
        <v>2.2999999999999998</v>
      </c>
      <c r="H68" s="43">
        <f t="shared" si="0"/>
        <v>144.89999999999998</v>
      </c>
      <c r="I68" s="43">
        <f t="shared" si="1"/>
        <v>21</v>
      </c>
      <c r="J68" s="42">
        <v>24.99</v>
      </c>
      <c r="K68" s="42">
        <f t="shared" si="2"/>
        <v>1323</v>
      </c>
      <c r="L68" s="42">
        <f t="shared" si="3"/>
        <v>1574.37</v>
      </c>
      <c r="M68" s="8">
        <v>63</v>
      </c>
      <c r="N68" s="21"/>
    </row>
    <row r="69" spans="1:14" s="1" customFormat="1">
      <c r="A69" s="7" t="s">
        <v>990</v>
      </c>
      <c r="B69" s="4">
        <v>4260614292109</v>
      </c>
      <c r="C69" s="4" t="s">
        <v>186</v>
      </c>
      <c r="D69" s="4" t="s">
        <v>226</v>
      </c>
      <c r="E69" s="4" t="s">
        <v>991</v>
      </c>
      <c r="F69" s="5" t="s">
        <v>234</v>
      </c>
      <c r="G69" s="43">
        <v>2.2999999999999998</v>
      </c>
      <c r="H69" s="43">
        <f t="shared" si="0"/>
        <v>193.2</v>
      </c>
      <c r="I69" s="43">
        <f t="shared" si="1"/>
        <v>21</v>
      </c>
      <c r="J69" s="42">
        <v>24.99</v>
      </c>
      <c r="K69" s="42">
        <f t="shared" si="2"/>
        <v>1764</v>
      </c>
      <c r="L69" s="42">
        <f t="shared" si="3"/>
        <v>2099.16</v>
      </c>
      <c r="M69" s="8">
        <v>84</v>
      </c>
      <c r="N69" s="21"/>
    </row>
    <row r="70" spans="1:14" s="1" customFormat="1" hidden="1">
      <c r="A70" s="7" t="s">
        <v>997</v>
      </c>
      <c r="B70" s="4">
        <v>4260614291140</v>
      </c>
      <c r="C70" s="4" t="s">
        <v>186</v>
      </c>
      <c r="D70" s="4" t="s">
        <v>226</v>
      </c>
      <c r="E70" s="4" t="s">
        <v>998</v>
      </c>
      <c r="F70" s="5" t="s">
        <v>234</v>
      </c>
      <c r="G70" s="43">
        <v>2.2999999999999998</v>
      </c>
      <c r="H70" s="43">
        <f t="shared" si="0"/>
        <v>140.29999999999998</v>
      </c>
      <c r="I70" s="43">
        <f t="shared" si="1"/>
        <v>21</v>
      </c>
      <c r="J70" s="42">
        <v>24.99</v>
      </c>
      <c r="K70" s="42">
        <f t="shared" si="2"/>
        <v>1281</v>
      </c>
      <c r="L70" s="42">
        <f t="shared" si="3"/>
        <v>1524.3899999999999</v>
      </c>
      <c r="M70" s="8">
        <v>61</v>
      </c>
      <c r="N70" s="21"/>
    </row>
    <row r="71" spans="1:14" s="1" customFormat="1">
      <c r="A71" s="7" t="s">
        <v>192</v>
      </c>
      <c r="B71" s="4">
        <v>4260614290068</v>
      </c>
      <c r="C71" s="4" t="s">
        <v>186</v>
      </c>
      <c r="D71" s="4" t="s">
        <v>230</v>
      </c>
      <c r="E71" s="4" t="s">
        <v>313</v>
      </c>
      <c r="F71" s="5" t="s">
        <v>234</v>
      </c>
      <c r="G71" s="43">
        <v>2.0499999999999998</v>
      </c>
      <c r="H71" s="43">
        <f t="shared" si="0"/>
        <v>15147.449999999999</v>
      </c>
      <c r="I71" s="43">
        <f t="shared" si="1"/>
        <v>21</v>
      </c>
      <c r="J71" s="42">
        <v>24.99</v>
      </c>
      <c r="K71" s="42">
        <f t="shared" si="2"/>
        <v>155169</v>
      </c>
      <c r="L71" s="42">
        <f t="shared" si="3"/>
        <v>184651.11</v>
      </c>
      <c r="M71" s="8">
        <v>7389</v>
      </c>
      <c r="N71" s="21" t="s">
        <v>272</v>
      </c>
    </row>
    <row r="72" spans="1:14" s="1" customFormat="1">
      <c r="A72" s="7" t="s">
        <v>900</v>
      </c>
      <c r="B72" s="4">
        <v>4260614290426</v>
      </c>
      <c r="C72" s="4" t="s">
        <v>186</v>
      </c>
      <c r="D72" s="4" t="s">
        <v>230</v>
      </c>
      <c r="E72" s="4" t="s">
        <v>901</v>
      </c>
      <c r="F72" s="5" t="s">
        <v>234</v>
      </c>
      <c r="G72" s="43">
        <v>2.0499999999999998</v>
      </c>
      <c r="H72" s="43">
        <f t="shared" si="0"/>
        <v>2769.5499999999997</v>
      </c>
      <c r="I72" s="43">
        <f t="shared" si="1"/>
        <v>21</v>
      </c>
      <c r="J72" s="42">
        <v>24.99</v>
      </c>
      <c r="K72" s="42">
        <f t="shared" si="2"/>
        <v>28371</v>
      </c>
      <c r="L72" s="42">
        <f t="shared" si="3"/>
        <v>33761.49</v>
      </c>
      <c r="M72" s="8">
        <v>1351</v>
      </c>
      <c r="N72" s="21" t="s">
        <v>902</v>
      </c>
    </row>
    <row r="73" spans="1:14" s="1" customFormat="1">
      <c r="A73" s="7" t="s">
        <v>906</v>
      </c>
      <c r="B73" s="4">
        <v>4260614290129</v>
      </c>
      <c r="C73" s="4" t="s">
        <v>186</v>
      </c>
      <c r="D73" s="4" t="s">
        <v>230</v>
      </c>
      <c r="E73" s="4" t="s">
        <v>907</v>
      </c>
      <c r="F73" s="5" t="s">
        <v>234</v>
      </c>
      <c r="G73" s="43">
        <v>2.0499999999999998</v>
      </c>
      <c r="H73" s="43">
        <f t="shared" si="0"/>
        <v>3165.2</v>
      </c>
      <c r="I73" s="43">
        <f t="shared" si="1"/>
        <v>21</v>
      </c>
      <c r="J73" s="42">
        <v>24.99</v>
      </c>
      <c r="K73" s="42">
        <f t="shared" si="2"/>
        <v>32424</v>
      </c>
      <c r="L73" s="42">
        <f t="shared" si="3"/>
        <v>38584.559999999998</v>
      </c>
      <c r="M73" s="8">
        <v>1544</v>
      </c>
      <c r="N73" s="21" t="s">
        <v>908</v>
      </c>
    </row>
    <row r="74" spans="1:14" s="1" customFormat="1">
      <c r="A74" s="7" t="s">
        <v>992</v>
      </c>
      <c r="B74" s="4">
        <v>4260614290112</v>
      </c>
      <c r="C74" s="4" t="s">
        <v>186</v>
      </c>
      <c r="D74" s="4" t="s">
        <v>230</v>
      </c>
      <c r="E74" s="4" t="s">
        <v>993</v>
      </c>
      <c r="F74" s="5" t="s">
        <v>234</v>
      </c>
      <c r="G74" s="43">
        <v>2.0499999999999998</v>
      </c>
      <c r="H74" s="43">
        <f t="shared" ref="H74:H101" si="4">G74*M74</f>
        <v>153.75</v>
      </c>
      <c r="I74" s="43">
        <f t="shared" ref="I74:I137" si="5">J74/1.19</f>
        <v>21</v>
      </c>
      <c r="J74" s="42">
        <v>24.99</v>
      </c>
      <c r="K74" s="42">
        <f t="shared" ref="K74:K137" si="6">L74/1.19</f>
        <v>1574.9999999999998</v>
      </c>
      <c r="L74" s="42">
        <f t="shared" ref="L74:L101" si="7">J74*M74</f>
        <v>1874.2499999999998</v>
      </c>
      <c r="M74" s="8">
        <v>75</v>
      </c>
      <c r="N74" s="21"/>
    </row>
    <row r="75" spans="1:14" s="1" customFormat="1">
      <c r="A75" s="7" t="s">
        <v>769</v>
      </c>
      <c r="B75" s="4">
        <v>4260614290877</v>
      </c>
      <c r="C75" s="4" t="s">
        <v>186</v>
      </c>
      <c r="D75" s="4" t="s">
        <v>770</v>
      </c>
      <c r="E75" s="4" t="s">
        <v>771</v>
      </c>
      <c r="F75" s="5" t="s">
        <v>772</v>
      </c>
      <c r="G75" s="43">
        <v>2.0499999999999998</v>
      </c>
      <c r="H75" s="43">
        <f t="shared" si="4"/>
        <v>39856.1</v>
      </c>
      <c r="I75" s="43">
        <f t="shared" si="5"/>
        <v>21</v>
      </c>
      <c r="J75" s="42">
        <v>24.99</v>
      </c>
      <c r="K75" s="42">
        <f t="shared" si="6"/>
        <v>408282</v>
      </c>
      <c r="L75" s="42">
        <f t="shared" si="7"/>
        <v>485855.57999999996</v>
      </c>
      <c r="M75" s="8">
        <v>19442</v>
      </c>
      <c r="N75" s="21" t="s">
        <v>773</v>
      </c>
    </row>
    <row r="76" spans="1:14" s="1" customFormat="1">
      <c r="A76" s="7" t="s">
        <v>774</v>
      </c>
      <c r="B76" s="4">
        <v>4260614290884</v>
      </c>
      <c r="C76" s="4" t="s">
        <v>186</v>
      </c>
      <c r="D76" s="4" t="s">
        <v>770</v>
      </c>
      <c r="E76" s="4" t="s">
        <v>775</v>
      </c>
      <c r="F76" s="5" t="s">
        <v>772</v>
      </c>
      <c r="G76" s="43">
        <v>2.0499999999999998</v>
      </c>
      <c r="H76" s="43">
        <f t="shared" si="4"/>
        <v>38304.25</v>
      </c>
      <c r="I76" s="43">
        <f t="shared" si="5"/>
        <v>21</v>
      </c>
      <c r="J76" s="42">
        <v>24.99</v>
      </c>
      <c r="K76" s="42">
        <f t="shared" si="6"/>
        <v>392385</v>
      </c>
      <c r="L76" s="42">
        <f t="shared" si="7"/>
        <v>466938.14999999997</v>
      </c>
      <c r="M76" s="8">
        <v>18685</v>
      </c>
      <c r="N76" s="21" t="s">
        <v>776</v>
      </c>
    </row>
    <row r="77" spans="1:14" s="1" customFormat="1">
      <c r="A77" s="7" t="s">
        <v>786</v>
      </c>
      <c r="B77" s="4">
        <v>4260614290891</v>
      </c>
      <c r="C77" s="4" t="s">
        <v>186</v>
      </c>
      <c r="D77" s="4" t="s">
        <v>770</v>
      </c>
      <c r="E77" s="4" t="s">
        <v>787</v>
      </c>
      <c r="F77" s="5" t="s">
        <v>772</v>
      </c>
      <c r="G77" s="43">
        <v>2.0499999999999998</v>
      </c>
      <c r="H77" s="43">
        <f t="shared" si="4"/>
        <v>29530.249999999996</v>
      </c>
      <c r="I77" s="43">
        <f t="shared" si="5"/>
        <v>21</v>
      </c>
      <c r="J77" s="42">
        <v>24.99</v>
      </c>
      <c r="K77" s="42">
        <f t="shared" si="6"/>
        <v>302505</v>
      </c>
      <c r="L77" s="42">
        <f t="shared" si="7"/>
        <v>359980.94999999995</v>
      </c>
      <c r="M77" s="8">
        <v>14405</v>
      </c>
      <c r="N77" s="21" t="s">
        <v>788</v>
      </c>
    </row>
    <row r="78" spans="1:14" s="1" customFormat="1">
      <c r="A78" s="7" t="s">
        <v>797</v>
      </c>
      <c r="B78" s="4">
        <v>4260614290907</v>
      </c>
      <c r="C78" s="4" t="s">
        <v>186</v>
      </c>
      <c r="D78" s="4" t="s">
        <v>770</v>
      </c>
      <c r="E78" s="4" t="s">
        <v>798</v>
      </c>
      <c r="F78" s="5" t="s">
        <v>772</v>
      </c>
      <c r="G78" s="43">
        <v>2.0499999999999998</v>
      </c>
      <c r="H78" s="43">
        <f t="shared" si="4"/>
        <v>16309.8</v>
      </c>
      <c r="I78" s="43">
        <f t="shared" si="5"/>
        <v>21</v>
      </c>
      <c r="J78" s="42">
        <v>24.99</v>
      </c>
      <c r="K78" s="42">
        <f t="shared" si="6"/>
        <v>167075.99999999997</v>
      </c>
      <c r="L78" s="42">
        <f t="shared" si="7"/>
        <v>198820.43999999997</v>
      </c>
      <c r="M78" s="8">
        <v>7956</v>
      </c>
      <c r="N78" s="21" t="s">
        <v>799</v>
      </c>
    </row>
    <row r="79" spans="1:14" s="1" customFormat="1">
      <c r="A79" s="7" t="s">
        <v>193</v>
      </c>
      <c r="B79" s="4">
        <v>4260614291157</v>
      </c>
      <c r="C79" s="4" t="s">
        <v>186</v>
      </c>
      <c r="D79" s="4" t="s">
        <v>228</v>
      </c>
      <c r="E79" s="4" t="s">
        <v>314</v>
      </c>
      <c r="F79" s="5" t="s">
        <v>236</v>
      </c>
      <c r="G79" s="43">
        <v>2.0499999999999998</v>
      </c>
      <c r="H79" s="43">
        <f t="shared" si="4"/>
        <v>17000.649999999998</v>
      </c>
      <c r="I79" s="43">
        <f t="shared" si="5"/>
        <v>23.521008403361343</v>
      </c>
      <c r="J79" s="42">
        <v>27.99</v>
      </c>
      <c r="K79" s="42">
        <f t="shared" si="6"/>
        <v>195059.72268907563</v>
      </c>
      <c r="L79" s="42">
        <f t="shared" si="7"/>
        <v>232121.06999999998</v>
      </c>
      <c r="M79" s="8">
        <v>8293</v>
      </c>
      <c r="N79" s="21" t="s">
        <v>273</v>
      </c>
    </row>
    <row r="80" spans="1:14" s="1" customFormat="1">
      <c r="A80" s="7" t="s">
        <v>749</v>
      </c>
      <c r="B80" s="4">
        <v>4260614291164</v>
      </c>
      <c r="C80" s="4" t="s">
        <v>186</v>
      </c>
      <c r="D80" s="4" t="s">
        <v>228</v>
      </c>
      <c r="E80" s="4" t="s">
        <v>750</v>
      </c>
      <c r="F80" s="5" t="s">
        <v>236</v>
      </c>
      <c r="G80" s="43">
        <v>2.0499999999999998</v>
      </c>
      <c r="H80" s="43">
        <f t="shared" si="4"/>
        <v>62910.399999999994</v>
      </c>
      <c r="I80" s="43">
        <f t="shared" si="5"/>
        <v>23.521008403361343</v>
      </c>
      <c r="J80" s="42">
        <v>27.99</v>
      </c>
      <c r="K80" s="42">
        <f t="shared" si="6"/>
        <v>721812.70588235301</v>
      </c>
      <c r="L80" s="42">
        <f t="shared" si="7"/>
        <v>858957.12</v>
      </c>
      <c r="M80" s="8">
        <v>30688</v>
      </c>
      <c r="N80" s="21" t="s">
        <v>751</v>
      </c>
    </row>
    <row r="81" spans="1:14" s="1" customFormat="1">
      <c r="A81" s="7" t="s">
        <v>752</v>
      </c>
      <c r="B81" s="4">
        <v>4260614291195</v>
      </c>
      <c r="C81" s="4" t="s">
        <v>186</v>
      </c>
      <c r="D81" s="4" t="s">
        <v>228</v>
      </c>
      <c r="E81" s="4" t="s">
        <v>753</v>
      </c>
      <c r="F81" s="5" t="s">
        <v>236</v>
      </c>
      <c r="G81" s="43">
        <v>2.0499999999999998</v>
      </c>
      <c r="H81" s="43">
        <f t="shared" si="4"/>
        <v>52568.149999999994</v>
      </c>
      <c r="I81" s="43">
        <f t="shared" si="5"/>
        <v>23.521008403361343</v>
      </c>
      <c r="J81" s="42">
        <v>27.99</v>
      </c>
      <c r="K81" s="42">
        <f t="shared" si="6"/>
        <v>603149.21848739497</v>
      </c>
      <c r="L81" s="42">
        <f t="shared" si="7"/>
        <v>717747.57</v>
      </c>
      <c r="M81" s="8">
        <v>25643</v>
      </c>
      <c r="N81" s="21" t="s">
        <v>754</v>
      </c>
    </row>
    <row r="82" spans="1:14" s="1" customFormat="1">
      <c r="A82" s="7" t="s">
        <v>755</v>
      </c>
      <c r="B82" s="4">
        <v>4260614291171</v>
      </c>
      <c r="C82" s="4" t="s">
        <v>186</v>
      </c>
      <c r="D82" s="4" t="s">
        <v>228</v>
      </c>
      <c r="E82" s="4" t="s">
        <v>756</v>
      </c>
      <c r="F82" s="5" t="s">
        <v>236</v>
      </c>
      <c r="G82" s="43">
        <v>2.0499999999999998</v>
      </c>
      <c r="H82" s="43">
        <f t="shared" si="4"/>
        <v>50716.999999999993</v>
      </c>
      <c r="I82" s="43">
        <f t="shared" si="5"/>
        <v>23.521008403361343</v>
      </c>
      <c r="J82" s="42">
        <v>27.99</v>
      </c>
      <c r="K82" s="42">
        <f t="shared" si="6"/>
        <v>581909.74789915967</v>
      </c>
      <c r="L82" s="42">
        <f t="shared" si="7"/>
        <v>692472.6</v>
      </c>
      <c r="M82" s="8">
        <v>24740</v>
      </c>
      <c r="N82" s="21" t="s">
        <v>757</v>
      </c>
    </row>
    <row r="83" spans="1:14" s="1" customFormat="1">
      <c r="A83" s="7" t="s">
        <v>758</v>
      </c>
      <c r="B83" s="4">
        <v>4260614291188</v>
      </c>
      <c r="C83" s="4" t="s">
        <v>186</v>
      </c>
      <c r="D83" s="4" t="s">
        <v>228</v>
      </c>
      <c r="E83" s="4" t="s">
        <v>759</v>
      </c>
      <c r="F83" s="5" t="s">
        <v>236</v>
      </c>
      <c r="G83" s="43">
        <v>2.0499999999999998</v>
      </c>
      <c r="H83" s="43">
        <f t="shared" si="4"/>
        <v>49894.95</v>
      </c>
      <c r="I83" s="43">
        <f t="shared" si="5"/>
        <v>23.521008403361343</v>
      </c>
      <c r="J83" s="42">
        <v>27.99</v>
      </c>
      <c r="K83" s="42">
        <f t="shared" si="6"/>
        <v>572477.82352941181</v>
      </c>
      <c r="L83" s="42">
        <f t="shared" si="7"/>
        <v>681248.61</v>
      </c>
      <c r="M83" s="8">
        <v>24339</v>
      </c>
      <c r="N83" s="21" t="s">
        <v>760</v>
      </c>
    </row>
    <row r="84" spans="1:14" s="1" customFormat="1">
      <c r="A84" s="7" t="s">
        <v>816</v>
      </c>
      <c r="B84" s="4">
        <v>4260614291669</v>
      </c>
      <c r="C84" s="4" t="s">
        <v>956</v>
      </c>
      <c r="D84" s="4" t="s">
        <v>817</v>
      </c>
      <c r="E84" s="4" t="s">
        <v>818</v>
      </c>
      <c r="F84" s="5" t="s">
        <v>819</v>
      </c>
      <c r="G84" s="43">
        <v>0.9</v>
      </c>
      <c r="H84" s="43">
        <f t="shared" si="4"/>
        <v>4853.7</v>
      </c>
      <c r="I84" s="43">
        <f t="shared" si="5"/>
        <v>12.596638655462186</v>
      </c>
      <c r="J84" s="42">
        <v>14.99</v>
      </c>
      <c r="K84" s="42">
        <f t="shared" si="6"/>
        <v>67933.672268907569</v>
      </c>
      <c r="L84" s="42">
        <f t="shared" si="7"/>
        <v>80841.070000000007</v>
      </c>
      <c r="M84" s="8">
        <v>5393</v>
      </c>
      <c r="N84" s="21" t="s">
        <v>820</v>
      </c>
    </row>
    <row r="85" spans="1:14" s="1" customFormat="1">
      <c r="A85" s="7" t="s">
        <v>832</v>
      </c>
      <c r="B85" s="4">
        <v>4260614291683</v>
      </c>
      <c r="C85" s="4" t="s">
        <v>956</v>
      </c>
      <c r="D85" s="4" t="s">
        <v>817</v>
      </c>
      <c r="E85" s="4" t="s">
        <v>833</v>
      </c>
      <c r="F85" s="5" t="s">
        <v>819</v>
      </c>
      <c r="G85" s="43">
        <v>0.9</v>
      </c>
      <c r="H85" s="43">
        <f t="shared" si="4"/>
        <v>4379.4000000000005</v>
      </c>
      <c r="I85" s="43">
        <f t="shared" si="5"/>
        <v>12.596638655462186</v>
      </c>
      <c r="J85" s="42">
        <v>14.99</v>
      </c>
      <c r="K85" s="42">
        <f t="shared" si="6"/>
        <v>61295.243697478989</v>
      </c>
      <c r="L85" s="42">
        <f t="shared" si="7"/>
        <v>72941.34</v>
      </c>
      <c r="M85" s="8">
        <v>4866</v>
      </c>
      <c r="N85" s="21" t="s">
        <v>834</v>
      </c>
    </row>
    <row r="86" spans="1:14" s="1" customFormat="1">
      <c r="A86" s="7" t="s">
        <v>846</v>
      </c>
      <c r="B86" s="4">
        <v>4260614291348</v>
      </c>
      <c r="C86" s="4" t="s">
        <v>956</v>
      </c>
      <c r="D86" s="4" t="s">
        <v>817</v>
      </c>
      <c r="E86" s="4" t="s">
        <v>847</v>
      </c>
      <c r="F86" s="5" t="s">
        <v>819</v>
      </c>
      <c r="G86" s="43">
        <v>0.9</v>
      </c>
      <c r="H86" s="43">
        <f t="shared" si="4"/>
        <v>4138.2</v>
      </c>
      <c r="I86" s="43">
        <f t="shared" si="5"/>
        <v>12.596638655462186</v>
      </c>
      <c r="J86" s="42">
        <v>14.99</v>
      </c>
      <c r="K86" s="42">
        <f t="shared" si="6"/>
        <v>57919.34453781513</v>
      </c>
      <c r="L86" s="42">
        <f t="shared" si="7"/>
        <v>68924.02</v>
      </c>
      <c r="M86" s="8">
        <v>4598</v>
      </c>
      <c r="N86" s="21" t="s">
        <v>848</v>
      </c>
    </row>
    <row r="87" spans="1:14" s="1" customFormat="1">
      <c r="A87" s="7" t="s">
        <v>876</v>
      </c>
      <c r="B87" s="4">
        <v>4260614291676</v>
      </c>
      <c r="C87" s="4" t="s">
        <v>956</v>
      </c>
      <c r="D87" s="4" t="s">
        <v>817</v>
      </c>
      <c r="E87" s="4" t="s">
        <v>877</v>
      </c>
      <c r="F87" s="5" t="s">
        <v>819</v>
      </c>
      <c r="G87" s="43">
        <v>0.9</v>
      </c>
      <c r="H87" s="43">
        <f t="shared" si="4"/>
        <v>2227.5</v>
      </c>
      <c r="I87" s="43">
        <f t="shared" si="5"/>
        <v>12.596638655462186</v>
      </c>
      <c r="J87" s="42">
        <v>14.99</v>
      </c>
      <c r="K87" s="42">
        <f t="shared" si="6"/>
        <v>31176.680672268911</v>
      </c>
      <c r="L87" s="42">
        <f t="shared" si="7"/>
        <v>37100.25</v>
      </c>
      <c r="M87" s="8">
        <v>2475</v>
      </c>
      <c r="N87" s="21" t="s">
        <v>878</v>
      </c>
    </row>
    <row r="88" spans="1:14" s="1" customFormat="1">
      <c r="A88" s="7" t="s">
        <v>887</v>
      </c>
      <c r="B88" s="4">
        <v>4260614291393</v>
      </c>
      <c r="C88" s="4" t="s">
        <v>956</v>
      </c>
      <c r="D88" s="4" t="s">
        <v>817</v>
      </c>
      <c r="E88" s="4" t="s">
        <v>888</v>
      </c>
      <c r="F88" s="5" t="s">
        <v>819</v>
      </c>
      <c r="G88" s="43">
        <v>0.9</v>
      </c>
      <c r="H88" s="43">
        <f t="shared" si="4"/>
        <v>1593</v>
      </c>
      <c r="I88" s="43">
        <f t="shared" si="5"/>
        <v>12.596638655462186</v>
      </c>
      <c r="J88" s="42">
        <v>14.99</v>
      </c>
      <c r="K88" s="42">
        <f t="shared" si="6"/>
        <v>22296.050420168067</v>
      </c>
      <c r="L88" s="42">
        <f t="shared" si="7"/>
        <v>26532.3</v>
      </c>
      <c r="M88" s="8">
        <v>1770</v>
      </c>
      <c r="N88" s="21" t="s">
        <v>889</v>
      </c>
    </row>
    <row r="89" spans="1:14" s="1" customFormat="1">
      <c r="A89" s="7" t="s">
        <v>909</v>
      </c>
      <c r="B89" s="4">
        <v>4260614291324</v>
      </c>
      <c r="C89" s="4" t="s">
        <v>956</v>
      </c>
      <c r="D89" s="4" t="s">
        <v>817</v>
      </c>
      <c r="E89" s="4" t="s">
        <v>910</v>
      </c>
      <c r="F89" s="5" t="s">
        <v>819</v>
      </c>
      <c r="G89" s="43">
        <v>0.9</v>
      </c>
      <c r="H89" s="43">
        <f t="shared" si="4"/>
        <v>1260</v>
      </c>
      <c r="I89" s="43">
        <f t="shared" si="5"/>
        <v>12.596638655462186</v>
      </c>
      <c r="J89" s="42">
        <v>14.99</v>
      </c>
      <c r="K89" s="42">
        <f t="shared" si="6"/>
        <v>17635.294117647059</v>
      </c>
      <c r="L89" s="42">
        <f t="shared" si="7"/>
        <v>20986</v>
      </c>
      <c r="M89" s="8">
        <v>1400</v>
      </c>
      <c r="N89" s="21" t="s">
        <v>911</v>
      </c>
    </row>
    <row r="90" spans="1:14" s="1" customFormat="1">
      <c r="A90" s="7" t="s">
        <v>918</v>
      </c>
      <c r="B90" s="4">
        <v>4260614291355</v>
      </c>
      <c r="C90" s="4" t="s">
        <v>956</v>
      </c>
      <c r="D90" s="4" t="s">
        <v>817</v>
      </c>
      <c r="E90" s="4" t="s">
        <v>919</v>
      </c>
      <c r="F90" s="5" t="s">
        <v>819</v>
      </c>
      <c r="G90" s="43">
        <v>0.9</v>
      </c>
      <c r="H90" s="43">
        <f t="shared" si="4"/>
        <v>1086.3</v>
      </c>
      <c r="I90" s="43">
        <f t="shared" si="5"/>
        <v>12.596638655462186</v>
      </c>
      <c r="J90" s="42">
        <v>14.99</v>
      </c>
      <c r="K90" s="42">
        <f t="shared" si="6"/>
        <v>15204.142857142859</v>
      </c>
      <c r="L90" s="42">
        <f t="shared" si="7"/>
        <v>18092.93</v>
      </c>
      <c r="M90" s="8">
        <v>1207</v>
      </c>
      <c r="N90" s="21" t="s">
        <v>920</v>
      </c>
    </row>
    <row r="91" spans="1:14" s="1" customFormat="1">
      <c r="A91" s="7" t="s">
        <v>927</v>
      </c>
      <c r="B91" s="4">
        <v>4260614291379</v>
      </c>
      <c r="C91" s="4" t="s">
        <v>956</v>
      </c>
      <c r="D91" s="4" t="s">
        <v>817</v>
      </c>
      <c r="E91" s="4" t="s">
        <v>928</v>
      </c>
      <c r="F91" s="5" t="s">
        <v>819</v>
      </c>
      <c r="G91" s="43">
        <v>0.9</v>
      </c>
      <c r="H91" s="43">
        <f t="shared" si="4"/>
        <v>858.6</v>
      </c>
      <c r="I91" s="43">
        <f t="shared" si="5"/>
        <v>12.596638655462186</v>
      </c>
      <c r="J91" s="42">
        <v>14.99</v>
      </c>
      <c r="K91" s="42">
        <f t="shared" si="6"/>
        <v>12017.193277310926</v>
      </c>
      <c r="L91" s="42">
        <f t="shared" si="7"/>
        <v>14300.460000000001</v>
      </c>
      <c r="M91" s="8">
        <v>954</v>
      </c>
      <c r="N91" s="21" t="s">
        <v>929</v>
      </c>
    </row>
    <row r="92" spans="1:14" s="1" customFormat="1">
      <c r="A92" s="7" t="s">
        <v>934</v>
      </c>
      <c r="B92" s="4">
        <v>4260614291416</v>
      </c>
      <c r="C92" s="4" t="s">
        <v>956</v>
      </c>
      <c r="D92" s="4" t="s">
        <v>817</v>
      </c>
      <c r="E92" s="4" t="s">
        <v>935</v>
      </c>
      <c r="F92" s="5" t="s">
        <v>819</v>
      </c>
      <c r="G92" s="43">
        <v>0.9</v>
      </c>
      <c r="H92" s="43">
        <f t="shared" si="4"/>
        <v>788.4</v>
      </c>
      <c r="I92" s="43">
        <f t="shared" si="5"/>
        <v>12.596638655462186</v>
      </c>
      <c r="J92" s="42">
        <v>14.99</v>
      </c>
      <c r="K92" s="42">
        <f t="shared" si="6"/>
        <v>11034.655462184874</v>
      </c>
      <c r="L92" s="42">
        <f t="shared" si="7"/>
        <v>13131.24</v>
      </c>
      <c r="M92" s="8">
        <v>876</v>
      </c>
      <c r="N92" s="21" t="s">
        <v>936</v>
      </c>
    </row>
    <row r="93" spans="1:14" s="1" customFormat="1">
      <c r="A93" s="7" t="s">
        <v>940</v>
      </c>
      <c r="B93" s="4">
        <v>4260614291386</v>
      </c>
      <c r="C93" s="4" t="s">
        <v>956</v>
      </c>
      <c r="D93" s="4" t="s">
        <v>817</v>
      </c>
      <c r="E93" s="4" t="s">
        <v>941</v>
      </c>
      <c r="F93" s="5" t="s">
        <v>819</v>
      </c>
      <c r="G93" s="43">
        <v>0.9</v>
      </c>
      <c r="H93" s="43">
        <f t="shared" si="4"/>
        <v>489.6</v>
      </c>
      <c r="I93" s="43">
        <f t="shared" si="5"/>
        <v>12.596638655462186</v>
      </c>
      <c r="J93" s="42">
        <v>14.99</v>
      </c>
      <c r="K93" s="42">
        <f t="shared" si="6"/>
        <v>6852.5714285714294</v>
      </c>
      <c r="L93" s="42">
        <f t="shared" si="7"/>
        <v>8154.56</v>
      </c>
      <c r="M93" s="8">
        <v>544</v>
      </c>
      <c r="N93" s="21" t="s">
        <v>942</v>
      </c>
    </row>
    <row r="94" spans="1:14" s="1" customFormat="1" hidden="1">
      <c r="A94" s="7" t="s">
        <v>999</v>
      </c>
      <c r="B94" s="4">
        <v>4260614291713</v>
      </c>
      <c r="C94" s="4" t="s">
        <v>956</v>
      </c>
      <c r="D94" s="4" t="s">
        <v>817</v>
      </c>
      <c r="E94" s="4" t="s">
        <v>1000</v>
      </c>
      <c r="F94" s="5" t="s">
        <v>819</v>
      </c>
      <c r="G94" s="43">
        <v>0.9</v>
      </c>
      <c r="H94" s="43">
        <f t="shared" si="4"/>
        <v>52.2</v>
      </c>
      <c r="I94" s="43">
        <f t="shared" si="5"/>
        <v>12.596638655462186</v>
      </c>
      <c r="J94" s="42">
        <v>14.99</v>
      </c>
      <c r="K94" s="42">
        <f t="shared" si="6"/>
        <v>730.60504201680669</v>
      </c>
      <c r="L94" s="42">
        <f t="shared" si="7"/>
        <v>869.42</v>
      </c>
      <c r="M94" s="8">
        <v>58</v>
      </c>
      <c r="N94" s="21" t="s">
        <v>1001</v>
      </c>
    </row>
    <row r="95" spans="1:14" s="1" customFormat="1">
      <c r="A95" s="7" t="s">
        <v>824</v>
      </c>
      <c r="B95" s="4">
        <v>4260614292178</v>
      </c>
      <c r="C95" s="4" t="s">
        <v>956</v>
      </c>
      <c r="D95" s="4" t="s">
        <v>817</v>
      </c>
      <c r="E95" s="4" t="s">
        <v>825</v>
      </c>
      <c r="F95" s="5" t="s">
        <v>819</v>
      </c>
      <c r="G95" s="43">
        <v>0.9</v>
      </c>
      <c r="H95" s="43">
        <f t="shared" si="4"/>
        <v>4697.1000000000004</v>
      </c>
      <c r="I95" s="43">
        <f t="shared" si="5"/>
        <v>12.596638655462186</v>
      </c>
      <c r="J95" s="42">
        <v>14.99</v>
      </c>
      <c r="K95" s="42">
        <f t="shared" si="6"/>
        <v>65741.857142857145</v>
      </c>
      <c r="L95" s="42">
        <f t="shared" si="7"/>
        <v>78232.81</v>
      </c>
      <c r="M95" s="8">
        <v>5219</v>
      </c>
      <c r="N95" s="21" t="s">
        <v>826</v>
      </c>
    </row>
    <row r="96" spans="1:14" s="1" customFormat="1">
      <c r="A96" s="7" t="s">
        <v>984</v>
      </c>
      <c r="B96" s="4">
        <v>4260614293106</v>
      </c>
      <c r="C96" s="4" t="s">
        <v>956</v>
      </c>
      <c r="D96" s="4" t="s">
        <v>817</v>
      </c>
      <c r="E96" s="4" t="s">
        <v>985</v>
      </c>
      <c r="F96" s="5" t="s">
        <v>819</v>
      </c>
      <c r="G96" s="43">
        <v>0.9</v>
      </c>
      <c r="H96" s="43">
        <f t="shared" si="4"/>
        <v>90</v>
      </c>
      <c r="I96" s="43">
        <f t="shared" si="5"/>
        <v>12.596638655462186</v>
      </c>
      <c r="J96" s="42">
        <v>14.99</v>
      </c>
      <c r="K96" s="42">
        <f t="shared" si="6"/>
        <v>1259.6638655462186</v>
      </c>
      <c r="L96" s="42">
        <f t="shared" si="7"/>
        <v>1499</v>
      </c>
      <c r="M96" s="8">
        <v>100</v>
      </c>
      <c r="N96" s="21"/>
    </row>
    <row r="97" spans="1:14" s="1" customFormat="1">
      <c r="A97" s="7" t="s">
        <v>971</v>
      </c>
      <c r="B97" s="4">
        <v>4260614292185</v>
      </c>
      <c r="C97" s="4" t="s">
        <v>956</v>
      </c>
      <c r="D97" s="4" t="s">
        <v>817</v>
      </c>
      <c r="E97" s="4" t="s">
        <v>972</v>
      </c>
      <c r="F97" s="5" t="s">
        <v>819</v>
      </c>
      <c r="G97" s="43">
        <v>0.9</v>
      </c>
      <c r="H97" s="43">
        <f t="shared" si="4"/>
        <v>172.8</v>
      </c>
      <c r="I97" s="43">
        <f t="shared" si="5"/>
        <v>12.596638655462186</v>
      </c>
      <c r="J97" s="42">
        <v>14.99</v>
      </c>
      <c r="K97" s="42">
        <f t="shared" si="6"/>
        <v>2418.5546218487393</v>
      </c>
      <c r="L97" s="42">
        <f t="shared" si="7"/>
        <v>2878.08</v>
      </c>
      <c r="M97" s="8">
        <v>192</v>
      </c>
      <c r="N97" s="21"/>
    </row>
    <row r="98" spans="1:14" s="1" customFormat="1">
      <c r="A98" s="7" t="s">
        <v>893</v>
      </c>
      <c r="B98" s="4">
        <v>4260614291775</v>
      </c>
      <c r="C98" s="4" t="s">
        <v>956</v>
      </c>
      <c r="D98" s="4" t="s">
        <v>894</v>
      </c>
      <c r="E98" s="4" t="s">
        <v>895</v>
      </c>
      <c r="F98" s="5" t="s">
        <v>212</v>
      </c>
      <c r="G98" s="43">
        <v>0.9</v>
      </c>
      <c r="H98" s="43">
        <f t="shared" si="4"/>
        <v>1565.1000000000001</v>
      </c>
      <c r="I98" s="43">
        <f t="shared" si="5"/>
        <v>10.915966386554622</v>
      </c>
      <c r="J98" s="42">
        <v>12.99</v>
      </c>
      <c r="K98" s="42">
        <f t="shared" si="6"/>
        <v>18982.865546218487</v>
      </c>
      <c r="L98" s="42">
        <f t="shared" si="7"/>
        <v>22589.61</v>
      </c>
      <c r="M98" s="8">
        <v>1739</v>
      </c>
      <c r="N98" s="21" t="s">
        <v>896</v>
      </c>
    </row>
    <row r="99" spans="1:14" s="1" customFormat="1">
      <c r="A99" s="7" t="s">
        <v>955</v>
      </c>
      <c r="B99" s="4">
        <v>4260614292628</v>
      </c>
      <c r="C99" s="4" t="s">
        <v>956</v>
      </c>
      <c r="D99" s="4" t="s">
        <v>894</v>
      </c>
      <c r="E99" s="4" t="s">
        <v>957</v>
      </c>
      <c r="F99" s="5" t="s">
        <v>212</v>
      </c>
      <c r="G99" s="43">
        <v>0.9</v>
      </c>
      <c r="H99" s="43">
        <f t="shared" si="4"/>
        <v>337.5</v>
      </c>
      <c r="I99" s="43">
        <f t="shared" si="5"/>
        <v>10.915966386554622</v>
      </c>
      <c r="J99" s="42">
        <v>12.99</v>
      </c>
      <c r="K99" s="42">
        <f t="shared" si="6"/>
        <v>4093.4873949579833</v>
      </c>
      <c r="L99" s="42">
        <f t="shared" si="7"/>
        <v>4871.25</v>
      </c>
      <c r="M99" s="8">
        <v>375</v>
      </c>
      <c r="N99" s="21" t="s">
        <v>958</v>
      </c>
    </row>
    <row r="100" spans="1:14" s="1" customFormat="1">
      <c r="A100" s="7" t="s">
        <v>196</v>
      </c>
      <c r="B100" s="4">
        <v>4260614292420</v>
      </c>
      <c r="C100" s="4" t="s">
        <v>212</v>
      </c>
      <c r="D100" s="4" t="s">
        <v>232</v>
      </c>
      <c r="E100" s="4" t="s">
        <v>317</v>
      </c>
      <c r="F100" s="5" t="s">
        <v>212</v>
      </c>
      <c r="G100" s="43">
        <v>9.9</v>
      </c>
      <c r="H100" s="43">
        <f t="shared" si="4"/>
        <v>32571</v>
      </c>
      <c r="I100" s="43">
        <f t="shared" si="5"/>
        <v>122.63865546218487</v>
      </c>
      <c r="J100" s="42">
        <v>145.94</v>
      </c>
      <c r="K100" s="42">
        <f t="shared" si="6"/>
        <v>403481.17647058825</v>
      </c>
      <c r="L100" s="42">
        <f t="shared" si="7"/>
        <v>480142.6</v>
      </c>
      <c r="M100" s="8">
        <v>3290</v>
      </c>
      <c r="N100" s="21" t="s">
        <v>276</v>
      </c>
    </row>
    <row r="101" spans="1:14" s="1" customFormat="1">
      <c r="A101" s="7" t="s">
        <v>897</v>
      </c>
      <c r="B101" s="4">
        <v>4260614292413</v>
      </c>
      <c r="C101" s="4" t="s">
        <v>212</v>
      </c>
      <c r="D101" s="4" t="s">
        <v>232</v>
      </c>
      <c r="E101" s="4" t="s">
        <v>898</v>
      </c>
      <c r="F101" s="5" t="s">
        <v>212</v>
      </c>
      <c r="G101" s="43">
        <v>9.9</v>
      </c>
      <c r="H101" s="43">
        <f t="shared" si="4"/>
        <v>17037.900000000001</v>
      </c>
      <c r="I101" s="43">
        <f t="shared" si="5"/>
        <v>122.63865546218487</v>
      </c>
      <c r="J101" s="42">
        <v>145.94</v>
      </c>
      <c r="K101" s="42">
        <f t="shared" si="6"/>
        <v>211061.12605042016</v>
      </c>
      <c r="L101" s="42">
        <f t="shared" si="7"/>
        <v>251162.74</v>
      </c>
      <c r="M101" s="8">
        <v>1721</v>
      </c>
      <c r="N101" s="21" t="s">
        <v>899</v>
      </c>
    </row>
    <row r="102" spans="1:14" s="1" customFormat="1">
      <c r="A102" s="35" t="s">
        <v>16</v>
      </c>
      <c r="B102" s="30">
        <v>4260614291997</v>
      </c>
      <c r="C102" s="30" t="s">
        <v>187</v>
      </c>
      <c r="D102" s="30" t="s">
        <v>17</v>
      </c>
      <c r="E102" s="30" t="s">
        <v>18</v>
      </c>
      <c r="F102" s="29" t="s">
        <v>19</v>
      </c>
      <c r="G102" s="44">
        <v>1.55</v>
      </c>
      <c r="H102" s="44">
        <f>G102*M102</f>
        <v>3787.8900000000003</v>
      </c>
      <c r="I102" s="44">
        <f t="shared" si="5"/>
        <v>18.478991596638654</v>
      </c>
      <c r="J102" s="45">
        <v>21.99</v>
      </c>
      <c r="K102" s="45">
        <f t="shared" si="6"/>
        <v>45158.959663865542</v>
      </c>
      <c r="L102" s="45">
        <f>J102*M102</f>
        <v>53739.161999999997</v>
      </c>
      <c r="M102" s="32">
        <v>2443.8000000000002</v>
      </c>
      <c r="N102" s="36" t="s">
        <v>20</v>
      </c>
    </row>
    <row r="103" spans="1:14" s="1" customFormat="1">
      <c r="A103" s="35" t="s">
        <v>66</v>
      </c>
      <c r="B103" s="30">
        <v>4260614293120</v>
      </c>
      <c r="C103" s="30" t="s">
        <v>187</v>
      </c>
      <c r="D103" s="30" t="s">
        <v>17</v>
      </c>
      <c r="E103" s="30" t="s">
        <v>67</v>
      </c>
      <c r="F103" s="29" t="s">
        <v>223</v>
      </c>
      <c r="G103" s="44">
        <v>1.55</v>
      </c>
      <c r="H103" s="44">
        <f t="shared" ref="H103:H160" si="8">G103*M103</f>
        <v>2117.3000000000002</v>
      </c>
      <c r="I103" s="44">
        <f t="shared" si="5"/>
        <v>21</v>
      </c>
      <c r="J103" s="45">
        <v>24.99</v>
      </c>
      <c r="K103" s="45">
        <f t="shared" si="6"/>
        <v>28686</v>
      </c>
      <c r="L103" s="45">
        <f t="shared" ref="L103:L160" si="9">J103*M103</f>
        <v>34136.339999999997</v>
      </c>
      <c r="M103" s="32">
        <v>1366</v>
      </c>
      <c r="N103" s="36" t="s">
        <v>68</v>
      </c>
    </row>
    <row r="104" spans="1:14" s="1" customFormat="1">
      <c r="A104" s="35" t="s">
        <v>89</v>
      </c>
      <c r="B104" s="30">
        <v>4260614293151</v>
      </c>
      <c r="C104" s="30" t="s">
        <v>187</v>
      </c>
      <c r="D104" s="30" t="s">
        <v>17</v>
      </c>
      <c r="E104" s="30" t="s">
        <v>90</v>
      </c>
      <c r="F104" s="29" t="s">
        <v>223</v>
      </c>
      <c r="G104" s="44">
        <v>1.55</v>
      </c>
      <c r="H104" s="44">
        <f t="shared" si="8"/>
        <v>1671.21</v>
      </c>
      <c r="I104" s="44">
        <f t="shared" si="5"/>
        <v>21</v>
      </c>
      <c r="J104" s="45">
        <v>24.99</v>
      </c>
      <c r="K104" s="45">
        <f t="shared" si="6"/>
        <v>22642.2</v>
      </c>
      <c r="L104" s="45">
        <f t="shared" si="9"/>
        <v>26944.218000000001</v>
      </c>
      <c r="M104" s="32">
        <v>1078.2</v>
      </c>
      <c r="N104" s="36" t="s">
        <v>91</v>
      </c>
    </row>
    <row r="105" spans="1:14" s="1" customFormat="1">
      <c r="A105" s="35" t="s">
        <v>107</v>
      </c>
      <c r="B105" s="30">
        <v>4260614293144</v>
      </c>
      <c r="C105" s="30" t="s">
        <v>187</v>
      </c>
      <c r="D105" s="30" t="s">
        <v>17</v>
      </c>
      <c r="E105" s="30" t="s">
        <v>108</v>
      </c>
      <c r="F105" s="29" t="s">
        <v>223</v>
      </c>
      <c r="G105" s="44">
        <v>1.55</v>
      </c>
      <c r="H105" s="44">
        <f t="shared" si="8"/>
        <v>995.1</v>
      </c>
      <c r="I105" s="44">
        <f t="shared" si="5"/>
        <v>21</v>
      </c>
      <c r="J105" s="45">
        <v>24.99</v>
      </c>
      <c r="K105" s="45">
        <f t="shared" si="6"/>
        <v>13481.999999999998</v>
      </c>
      <c r="L105" s="45">
        <f t="shared" si="9"/>
        <v>16043.579999999998</v>
      </c>
      <c r="M105" s="32">
        <v>642</v>
      </c>
      <c r="N105" s="36" t="s">
        <v>109</v>
      </c>
    </row>
    <row r="106" spans="1:14" s="1" customFormat="1">
      <c r="A106" s="35" t="s">
        <v>110</v>
      </c>
      <c r="B106" s="30">
        <v>4260614293137</v>
      </c>
      <c r="C106" s="30" t="s">
        <v>187</v>
      </c>
      <c r="D106" s="30" t="s">
        <v>17</v>
      </c>
      <c r="E106" s="30" t="s">
        <v>111</v>
      </c>
      <c r="F106" s="29" t="s">
        <v>223</v>
      </c>
      <c r="G106" s="44">
        <v>1.55</v>
      </c>
      <c r="H106" s="44">
        <f t="shared" si="8"/>
        <v>467.79</v>
      </c>
      <c r="I106" s="44">
        <f t="shared" si="5"/>
        <v>21</v>
      </c>
      <c r="J106" s="45">
        <v>24.99</v>
      </c>
      <c r="K106" s="45">
        <f t="shared" si="6"/>
        <v>6337.8</v>
      </c>
      <c r="L106" s="45">
        <f t="shared" si="9"/>
        <v>7541.982</v>
      </c>
      <c r="M106" s="32">
        <v>301.8</v>
      </c>
      <c r="N106" s="36" t="s">
        <v>100</v>
      </c>
    </row>
    <row r="107" spans="1:14" s="1" customFormat="1">
      <c r="A107" s="35" t="s">
        <v>121</v>
      </c>
      <c r="B107" s="30">
        <v>4260614293113</v>
      </c>
      <c r="C107" s="30" t="s">
        <v>187</v>
      </c>
      <c r="D107" s="30" t="s">
        <v>17</v>
      </c>
      <c r="E107" s="30" t="s">
        <v>122</v>
      </c>
      <c r="F107" s="29" t="s">
        <v>223</v>
      </c>
      <c r="G107" s="44">
        <v>1.55</v>
      </c>
      <c r="H107" s="44">
        <f t="shared" si="8"/>
        <v>672.39</v>
      </c>
      <c r="I107" s="44">
        <f t="shared" si="5"/>
        <v>21</v>
      </c>
      <c r="J107" s="45">
        <v>24.99</v>
      </c>
      <c r="K107" s="45">
        <f t="shared" si="6"/>
        <v>9109.8000000000011</v>
      </c>
      <c r="L107" s="45">
        <f t="shared" si="9"/>
        <v>10840.662</v>
      </c>
      <c r="M107" s="32">
        <v>433.8</v>
      </c>
      <c r="N107" s="36" t="s">
        <v>123</v>
      </c>
    </row>
    <row r="108" spans="1:14" s="1" customFormat="1">
      <c r="A108" s="35" t="s">
        <v>24</v>
      </c>
      <c r="B108" s="30">
        <v>4260614292703</v>
      </c>
      <c r="C108" s="30" t="s">
        <v>187</v>
      </c>
      <c r="D108" s="30" t="s">
        <v>960</v>
      </c>
      <c r="E108" s="30" t="s">
        <v>25</v>
      </c>
      <c r="F108" s="29" t="s">
        <v>962</v>
      </c>
      <c r="G108" s="44">
        <v>1.3</v>
      </c>
      <c r="H108" s="44">
        <f t="shared" si="8"/>
        <v>3209.7000000000003</v>
      </c>
      <c r="I108" s="44">
        <f t="shared" si="5"/>
        <v>18.478991596638654</v>
      </c>
      <c r="J108" s="45">
        <v>21.99</v>
      </c>
      <c r="K108" s="45">
        <f t="shared" si="6"/>
        <v>45624.63025210084</v>
      </c>
      <c r="L108" s="45">
        <f t="shared" si="9"/>
        <v>54293.31</v>
      </c>
      <c r="M108" s="32">
        <v>2469</v>
      </c>
      <c r="N108" s="36" t="s">
        <v>26</v>
      </c>
    </row>
    <row r="109" spans="1:14" s="1" customFormat="1">
      <c r="A109" s="35" t="s">
        <v>53</v>
      </c>
      <c r="B109" s="30">
        <v>4260614292697</v>
      </c>
      <c r="C109" s="30" t="s">
        <v>187</v>
      </c>
      <c r="D109" s="30" t="s">
        <v>960</v>
      </c>
      <c r="E109" s="30" t="s">
        <v>54</v>
      </c>
      <c r="F109" s="29" t="s">
        <v>962</v>
      </c>
      <c r="G109" s="44">
        <v>1.3</v>
      </c>
      <c r="H109" s="44">
        <f t="shared" si="8"/>
        <v>2092.7400000000002</v>
      </c>
      <c r="I109" s="44">
        <f t="shared" si="5"/>
        <v>18.478991596638654</v>
      </c>
      <c r="J109" s="45">
        <v>21.99</v>
      </c>
      <c r="K109" s="45">
        <f t="shared" si="6"/>
        <v>29747.48067226891</v>
      </c>
      <c r="L109" s="45">
        <f t="shared" si="9"/>
        <v>35399.502</v>
      </c>
      <c r="M109" s="32">
        <v>1609.8000000000002</v>
      </c>
      <c r="N109" s="36" t="s">
        <v>55</v>
      </c>
    </row>
    <row r="110" spans="1:14" s="1" customFormat="1">
      <c r="A110" s="35" t="s">
        <v>98</v>
      </c>
      <c r="B110" s="30">
        <v>4260614292710</v>
      </c>
      <c r="C110" s="30" t="s">
        <v>187</v>
      </c>
      <c r="D110" s="30" t="s">
        <v>960</v>
      </c>
      <c r="E110" s="30" t="s">
        <v>99</v>
      </c>
      <c r="F110" s="29" t="s">
        <v>962</v>
      </c>
      <c r="G110" s="44">
        <v>1.3</v>
      </c>
      <c r="H110" s="44">
        <f t="shared" si="8"/>
        <v>539.89</v>
      </c>
      <c r="I110" s="44">
        <f t="shared" si="5"/>
        <v>18.478991596638654</v>
      </c>
      <c r="J110" s="45">
        <v>21.99</v>
      </c>
      <c r="K110" s="45">
        <f t="shared" si="6"/>
        <v>7674.3252100840336</v>
      </c>
      <c r="L110" s="45">
        <f t="shared" si="9"/>
        <v>9132.4470000000001</v>
      </c>
      <c r="M110" s="32">
        <v>415.3</v>
      </c>
      <c r="N110" s="36" t="s">
        <v>100</v>
      </c>
    </row>
    <row r="111" spans="1:14" s="1" customFormat="1">
      <c r="A111" s="35" t="s">
        <v>115</v>
      </c>
      <c r="B111" s="30">
        <v>4260614292734</v>
      </c>
      <c r="C111" s="30" t="s">
        <v>187</v>
      </c>
      <c r="D111" s="30" t="s">
        <v>960</v>
      </c>
      <c r="E111" s="30" t="s">
        <v>116</v>
      </c>
      <c r="F111" s="29" t="s">
        <v>962</v>
      </c>
      <c r="G111" s="44">
        <v>1.3</v>
      </c>
      <c r="H111" s="44">
        <f t="shared" si="8"/>
        <v>322.40000000000003</v>
      </c>
      <c r="I111" s="44">
        <f t="shared" si="5"/>
        <v>18.478991596638654</v>
      </c>
      <c r="J111" s="45">
        <v>21.99</v>
      </c>
      <c r="K111" s="45">
        <f t="shared" si="6"/>
        <v>4582.7899159663866</v>
      </c>
      <c r="L111" s="45">
        <f t="shared" si="9"/>
        <v>5453.5199999999995</v>
      </c>
      <c r="M111" s="32">
        <v>248</v>
      </c>
      <c r="N111" s="36" t="s">
        <v>117</v>
      </c>
    </row>
    <row r="112" spans="1:14" s="1" customFormat="1">
      <c r="A112" s="35" t="s">
        <v>1037</v>
      </c>
      <c r="B112" s="30">
        <v>4260614291522</v>
      </c>
      <c r="C112" s="30" t="s">
        <v>187</v>
      </c>
      <c r="D112" s="30" t="s">
        <v>790</v>
      </c>
      <c r="E112" s="30" t="s">
        <v>1038</v>
      </c>
      <c r="F112" s="29" t="s">
        <v>792</v>
      </c>
      <c r="G112" s="44">
        <v>1.55</v>
      </c>
      <c r="H112" s="44">
        <f t="shared" si="8"/>
        <v>5706.17</v>
      </c>
      <c r="I112" s="44">
        <f t="shared" si="5"/>
        <v>21</v>
      </c>
      <c r="J112" s="45">
        <v>24.99</v>
      </c>
      <c r="K112" s="45">
        <f t="shared" si="6"/>
        <v>77309.400000000009</v>
      </c>
      <c r="L112" s="45">
        <f t="shared" si="9"/>
        <v>91998.186000000002</v>
      </c>
      <c r="M112" s="32">
        <v>3681.4</v>
      </c>
      <c r="N112" s="36" t="s">
        <v>1039</v>
      </c>
    </row>
    <row r="113" spans="1:14" s="1" customFormat="1">
      <c r="A113" s="35" t="s">
        <v>1044</v>
      </c>
      <c r="B113" s="30">
        <v>4260614291492</v>
      </c>
      <c r="C113" s="30" t="s">
        <v>187</v>
      </c>
      <c r="D113" s="30" t="s">
        <v>790</v>
      </c>
      <c r="E113" s="30" t="s">
        <v>1045</v>
      </c>
      <c r="F113" s="29" t="s">
        <v>792</v>
      </c>
      <c r="G113" s="44">
        <v>1.55</v>
      </c>
      <c r="H113" s="44">
        <f t="shared" si="8"/>
        <v>5499.09</v>
      </c>
      <c r="I113" s="44">
        <f t="shared" si="5"/>
        <v>21</v>
      </c>
      <c r="J113" s="45">
        <v>24.99</v>
      </c>
      <c r="K113" s="45">
        <f t="shared" si="6"/>
        <v>74503.8</v>
      </c>
      <c r="L113" s="45">
        <f t="shared" si="9"/>
        <v>88659.521999999997</v>
      </c>
      <c r="M113" s="32">
        <v>3547.8</v>
      </c>
      <c r="N113" s="36" t="s">
        <v>1046</v>
      </c>
    </row>
    <row r="114" spans="1:14" s="1" customFormat="1">
      <c r="A114" s="35" t="s">
        <v>1047</v>
      </c>
      <c r="B114" s="30">
        <v>4260614291515</v>
      </c>
      <c r="C114" s="30" t="s">
        <v>187</v>
      </c>
      <c r="D114" s="30" t="s">
        <v>790</v>
      </c>
      <c r="E114" s="30" t="s">
        <v>1048</v>
      </c>
      <c r="F114" s="29" t="s">
        <v>792</v>
      </c>
      <c r="G114" s="44">
        <v>1.55</v>
      </c>
      <c r="H114" s="44">
        <f t="shared" si="8"/>
        <v>5512.42</v>
      </c>
      <c r="I114" s="44">
        <f t="shared" si="5"/>
        <v>21</v>
      </c>
      <c r="J114" s="45">
        <v>24.99</v>
      </c>
      <c r="K114" s="45">
        <f t="shared" si="6"/>
        <v>74684.400000000009</v>
      </c>
      <c r="L114" s="45">
        <f t="shared" si="9"/>
        <v>88874.436000000002</v>
      </c>
      <c r="M114" s="32">
        <v>3556.4</v>
      </c>
      <c r="N114" s="36" t="s">
        <v>1049</v>
      </c>
    </row>
    <row r="115" spans="1:14" s="1" customFormat="1">
      <c r="A115" s="35" t="s">
        <v>2</v>
      </c>
      <c r="B115" s="30">
        <v>4260614291539</v>
      </c>
      <c r="C115" s="30" t="s">
        <v>187</v>
      </c>
      <c r="D115" s="30" t="s">
        <v>790</v>
      </c>
      <c r="E115" s="30" t="s">
        <v>3</v>
      </c>
      <c r="F115" s="29" t="s">
        <v>792</v>
      </c>
      <c r="G115" s="44">
        <v>1.55</v>
      </c>
      <c r="H115" s="44">
        <f t="shared" si="8"/>
        <v>4528.79</v>
      </c>
      <c r="I115" s="44">
        <f t="shared" si="5"/>
        <v>21</v>
      </c>
      <c r="J115" s="45">
        <v>24.99</v>
      </c>
      <c r="K115" s="45">
        <f t="shared" si="6"/>
        <v>61357.80000000001</v>
      </c>
      <c r="L115" s="45">
        <f t="shared" si="9"/>
        <v>73015.782000000007</v>
      </c>
      <c r="M115" s="32">
        <v>2921.8</v>
      </c>
      <c r="N115" s="36" t="s">
        <v>4</v>
      </c>
    </row>
    <row r="116" spans="1:14" s="1" customFormat="1">
      <c r="A116" s="35" t="s">
        <v>50</v>
      </c>
      <c r="B116" s="30">
        <v>4260614291508</v>
      </c>
      <c r="C116" s="30" t="s">
        <v>187</v>
      </c>
      <c r="D116" s="30" t="s">
        <v>790</v>
      </c>
      <c r="E116" s="30" t="s">
        <v>51</v>
      </c>
      <c r="F116" s="29" t="s">
        <v>792</v>
      </c>
      <c r="G116" s="44">
        <v>1.55</v>
      </c>
      <c r="H116" s="44">
        <f t="shared" si="8"/>
        <v>2497.36</v>
      </c>
      <c r="I116" s="44">
        <f t="shared" si="5"/>
        <v>21</v>
      </c>
      <c r="J116" s="45">
        <v>24.99</v>
      </c>
      <c r="K116" s="45">
        <f t="shared" si="6"/>
        <v>33835.199999999997</v>
      </c>
      <c r="L116" s="45">
        <f t="shared" si="9"/>
        <v>40263.887999999999</v>
      </c>
      <c r="M116" s="32">
        <v>1611.2</v>
      </c>
      <c r="N116" s="36" t="s">
        <v>52</v>
      </c>
    </row>
    <row r="117" spans="1:14" s="1" customFormat="1">
      <c r="A117" s="35" t="s">
        <v>124</v>
      </c>
      <c r="B117" s="30">
        <v>4260614290600</v>
      </c>
      <c r="C117" s="30" t="s">
        <v>187</v>
      </c>
      <c r="D117" s="30" t="s">
        <v>790</v>
      </c>
      <c r="E117" s="30" t="s">
        <v>125</v>
      </c>
      <c r="F117" s="29" t="s">
        <v>792</v>
      </c>
      <c r="G117" s="44">
        <v>1.55</v>
      </c>
      <c r="H117" s="44">
        <f t="shared" si="8"/>
        <v>3126.9700000000003</v>
      </c>
      <c r="I117" s="44">
        <f t="shared" si="5"/>
        <v>21</v>
      </c>
      <c r="J117" s="45">
        <v>24.99</v>
      </c>
      <c r="K117" s="45">
        <f t="shared" si="6"/>
        <v>42365.4</v>
      </c>
      <c r="L117" s="45">
        <f t="shared" si="9"/>
        <v>50414.826000000001</v>
      </c>
      <c r="M117" s="32">
        <v>2017.4</v>
      </c>
      <c r="N117" s="36" t="s">
        <v>126</v>
      </c>
    </row>
    <row r="118" spans="1:14" s="1" customFormat="1">
      <c r="A118" s="35" t="s">
        <v>79</v>
      </c>
      <c r="B118" s="30">
        <v>4260614292772</v>
      </c>
      <c r="C118" s="30" t="s">
        <v>187</v>
      </c>
      <c r="D118" s="30" t="s">
        <v>80</v>
      </c>
      <c r="E118" s="30" t="s">
        <v>81</v>
      </c>
      <c r="F118" s="29" t="s">
        <v>830</v>
      </c>
      <c r="G118" s="44">
        <v>0.9</v>
      </c>
      <c r="H118" s="44">
        <f t="shared" si="8"/>
        <v>1050.1199999999999</v>
      </c>
      <c r="I118" s="44">
        <f t="shared" si="5"/>
        <v>18.478991596638654</v>
      </c>
      <c r="J118" s="45">
        <v>21.99</v>
      </c>
      <c r="K118" s="45">
        <f t="shared" si="6"/>
        <v>21561.287394957981</v>
      </c>
      <c r="L118" s="45">
        <f t="shared" si="9"/>
        <v>25657.931999999997</v>
      </c>
      <c r="M118" s="32">
        <v>1166.8</v>
      </c>
      <c r="N118" s="36" t="s">
        <v>82</v>
      </c>
    </row>
    <row r="119" spans="1:14" s="1" customFormat="1">
      <c r="A119" s="35" t="s">
        <v>104</v>
      </c>
      <c r="B119" s="30">
        <v>4260614292789</v>
      </c>
      <c r="C119" s="30" t="s">
        <v>187</v>
      </c>
      <c r="D119" s="30" t="s">
        <v>80</v>
      </c>
      <c r="E119" s="30" t="s">
        <v>105</v>
      </c>
      <c r="F119" s="29" t="s">
        <v>830</v>
      </c>
      <c r="G119" s="44">
        <v>0.9</v>
      </c>
      <c r="H119" s="44">
        <f t="shared" si="8"/>
        <v>745.92000000000007</v>
      </c>
      <c r="I119" s="44">
        <f t="shared" si="5"/>
        <v>18.478991596638654</v>
      </c>
      <c r="J119" s="45">
        <v>21.99</v>
      </c>
      <c r="K119" s="45">
        <f t="shared" si="6"/>
        <v>15315.38823529412</v>
      </c>
      <c r="L119" s="45">
        <f t="shared" si="9"/>
        <v>18225.312000000002</v>
      </c>
      <c r="M119" s="32">
        <v>828.80000000000007</v>
      </c>
      <c r="N119" s="36" t="s">
        <v>106</v>
      </c>
    </row>
    <row r="120" spans="1:14" s="1" customFormat="1">
      <c r="A120" s="35" t="s">
        <v>118</v>
      </c>
      <c r="B120" s="30">
        <v>4260614292796</v>
      </c>
      <c r="C120" s="30" t="s">
        <v>187</v>
      </c>
      <c r="D120" s="30" t="s">
        <v>80</v>
      </c>
      <c r="E120" s="30" t="s">
        <v>119</v>
      </c>
      <c r="F120" s="29" t="s">
        <v>830</v>
      </c>
      <c r="G120" s="44">
        <v>0.9</v>
      </c>
      <c r="H120" s="44">
        <f t="shared" si="8"/>
        <v>223.92000000000002</v>
      </c>
      <c r="I120" s="44">
        <f t="shared" si="5"/>
        <v>18.478991596638654</v>
      </c>
      <c r="J120" s="45">
        <v>21.99</v>
      </c>
      <c r="K120" s="45">
        <f t="shared" si="6"/>
        <v>4597.5731092436981</v>
      </c>
      <c r="L120" s="45">
        <f t="shared" si="9"/>
        <v>5471.1120000000001</v>
      </c>
      <c r="M120" s="32">
        <v>248.8</v>
      </c>
      <c r="N120" s="36" t="s">
        <v>120</v>
      </c>
    </row>
    <row r="121" spans="1:14" s="1" customFormat="1">
      <c r="A121" s="35" t="s">
        <v>56</v>
      </c>
      <c r="B121" s="30">
        <v>4260614291652</v>
      </c>
      <c r="C121" s="30" t="s">
        <v>187</v>
      </c>
      <c r="D121" s="30" t="s">
        <v>57</v>
      </c>
      <c r="E121" s="30" t="s">
        <v>58</v>
      </c>
      <c r="F121" s="29" t="s">
        <v>224</v>
      </c>
      <c r="G121" s="44">
        <v>2.0499999999999998</v>
      </c>
      <c r="H121" s="44">
        <f t="shared" si="8"/>
        <v>1537.4999999999998</v>
      </c>
      <c r="I121" s="44">
        <f t="shared" si="5"/>
        <v>16.798319327731093</v>
      </c>
      <c r="J121" s="45">
        <v>19.989999999999998</v>
      </c>
      <c r="K121" s="45">
        <f t="shared" si="6"/>
        <v>12598.739495798318</v>
      </c>
      <c r="L121" s="45">
        <f t="shared" si="9"/>
        <v>14992.499999999998</v>
      </c>
      <c r="M121" s="32">
        <v>750</v>
      </c>
      <c r="N121" s="36" t="s">
        <v>59</v>
      </c>
    </row>
    <row r="122" spans="1:14" s="1" customFormat="1">
      <c r="A122" s="35" t="s">
        <v>1007</v>
      </c>
      <c r="B122" s="30">
        <v>4260614290914</v>
      </c>
      <c r="C122" s="30" t="s">
        <v>187</v>
      </c>
      <c r="D122" s="30" t="s">
        <v>227</v>
      </c>
      <c r="E122" s="30" t="s">
        <v>1008</v>
      </c>
      <c r="F122" s="29" t="s">
        <v>235</v>
      </c>
      <c r="G122" s="44">
        <v>2.0499999999999998</v>
      </c>
      <c r="H122" s="44">
        <f t="shared" si="8"/>
        <v>16751.37</v>
      </c>
      <c r="I122" s="44">
        <f t="shared" si="5"/>
        <v>23.521008403361343</v>
      </c>
      <c r="J122" s="45">
        <v>27.99</v>
      </c>
      <c r="K122" s="45">
        <f t="shared" si="6"/>
        <v>192199.56806722691</v>
      </c>
      <c r="L122" s="45">
        <f t="shared" si="9"/>
        <v>228717.486</v>
      </c>
      <c r="M122" s="32">
        <v>8171.4000000000005</v>
      </c>
      <c r="N122" s="36" t="s">
        <v>1009</v>
      </c>
    </row>
    <row r="123" spans="1:14" s="1" customFormat="1">
      <c r="A123" s="35" t="s">
        <v>1010</v>
      </c>
      <c r="B123" s="30">
        <v>4260614291942</v>
      </c>
      <c r="C123" s="30" t="s">
        <v>187</v>
      </c>
      <c r="D123" s="30" t="s">
        <v>227</v>
      </c>
      <c r="E123" s="30" t="s">
        <v>1011</v>
      </c>
      <c r="F123" s="29" t="s">
        <v>235</v>
      </c>
      <c r="G123" s="44">
        <v>2.0499999999999998</v>
      </c>
      <c r="H123" s="44">
        <f t="shared" si="8"/>
        <v>16550.88</v>
      </c>
      <c r="I123" s="44">
        <f t="shared" si="5"/>
        <v>23.521008403361343</v>
      </c>
      <c r="J123" s="45">
        <v>27.99</v>
      </c>
      <c r="K123" s="45">
        <f t="shared" si="6"/>
        <v>189899.21344537815</v>
      </c>
      <c r="L123" s="45">
        <f t="shared" si="9"/>
        <v>225980.06399999998</v>
      </c>
      <c r="M123" s="32">
        <v>8073.6</v>
      </c>
      <c r="N123" s="36" t="s">
        <v>1012</v>
      </c>
    </row>
    <row r="124" spans="1:14" s="1" customFormat="1">
      <c r="A124" s="35" t="s">
        <v>1022</v>
      </c>
      <c r="B124" s="30">
        <v>4260614291249</v>
      </c>
      <c r="C124" s="30" t="s">
        <v>187</v>
      </c>
      <c r="D124" s="30" t="s">
        <v>227</v>
      </c>
      <c r="E124" s="30" t="s">
        <v>1023</v>
      </c>
      <c r="F124" s="29" t="s">
        <v>235</v>
      </c>
      <c r="G124" s="44">
        <v>2.0499999999999998</v>
      </c>
      <c r="H124" s="44">
        <f t="shared" si="8"/>
        <v>10410.310000000001</v>
      </c>
      <c r="I124" s="44">
        <f t="shared" si="5"/>
        <v>23.521008403361343</v>
      </c>
      <c r="J124" s="45">
        <v>27.99</v>
      </c>
      <c r="K124" s="45">
        <f t="shared" si="6"/>
        <v>119444.38487394959</v>
      </c>
      <c r="L124" s="45">
        <f t="shared" si="9"/>
        <v>142138.818</v>
      </c>
      <c r="M124" s="32">
        <v>5078.2000000000007</v>
      </c>
      <c r="N124" s="36" t="s">
        <v>1024</v>
      </c>
    </row>
    <row r="125" spans="1:14" s="1" customFormat="1">
      <c r="A125" s="35" t="s">
        <v>1034</v>
      </c>
      <c r="B125" s="30">
        <v>4260614291331</v>
      </c>
      <c r="C125" s="30" t="s">
        <v>187</v>
      </c>
      <c r="D125" s="30" t="s">
        <v>227</v>
      </c>
      <c r="E125" s="30" t="s">
        <v>1035</v>
      </c>
      <c r="F125" s="29" t="s">
        <v>235</v>
      </c>
      <c r="G125" s="44">
        <v>2.0499999999999998</v>
      </c>
      <c r="H125" s="44">
        <f t="shared" si="8"/>
        <v>7527.19</v>
      </c>
      <c r="I125" s="44">
        <f t="shared" si="5"/>
        <v>23.521008403361343</v>
      </c>
      <c r="J125" s="45">
        <v>27.99</v>
      </c>
      <c r="K125" s="45">
        <f t="shared" si="6"/>
        <v>86364.438655462189</v>
      </c>
      <c r="L125" s="45">
        <f t="shared" si="9"/>
        <v>102773.682</v>
      </c>
      <c r="M125" s="32">
        <v>3671.8</v>
      </c>
      <c r="N125" s="36" t="s">
        <v>1036</v>
      </c>
    </row>
    <row r="126" spans="1:14" s="1" customFormat="1">
      <c r="A126" s="35" t="s">
        <v>8</v>
      </c>
      <c r="B126" s="30">
        <v>4260614293670</v>
      </c>
      <c r="C126" s="30" t="s">
        <v>187</v>
      </c>
      <c r="D126" s="30" t="s">
        <v>227</v>
      </c>
      <c r="E126" s="30" t="s">
        <v>9</v>
      </c>
      <c r="F126" s="29" t="s">
        <v>235</v>
      </c>
      <c r="G126" s="44">
        <v>2.0499999999999998</v>
      </c>
      <c r="H126" s="44">
        <f t="shared" si="8"/>
        <v>5272.5999999999995</v>
      </c>
      <c r="I126" s="44">
        <f t="shared" si="5"/>
        <v>23.521008403361343</v>
      </c>
      <c r="J126" s="45">
        <v>27.99</v>
      </c>
      <c r="K126" s="45">
        <f t="shared" si="6"/>
        <v>60496.033613445383</v>
      </c>
      <c r="L126" s="45">
        <f t="shared" si="9"/>
        <v>71990.28</v>
      </c>
      <c r="M126" s="32">
        <v>2572</v>
      </c>
      <c r="N126" s="36" t="s">
        <v>10</v>
      </c>
    </row>
    <row r="127" spans="1:14" s="1" customFormat="1">
      <c r="A127" s="35" t="s">
        <v>127</v>
      </c>
      <c r="B127" s="30">
        <v>4260614290921</v>
      </c>
      <c r="C127" s="30" t="s">
        <v>187</v>
      </c>
      <c r="D127" s="30" t="s">
        <v>227</v>
      </c>
      <c r="E127" s="30" t="s">
        <v>128</v>
      </c>
      <c r="F127" s="29" t="s">
        <v>235</v>
      </c>
      <c r="G127" s="44">
        <v>2.0499999999999998</v>
      </c>
      <c r="H127" s="44">
        <f t="shared" si="8"/>
        <v>762.70249999999999</v>
      </c>
      <c r="I127" s="44">
        <f t="shared" si="5"/>
        <v>23.521008403361343</v>
      </c>
      <c r="J127" s="45">
        <v>27.99</v>
      </c>
      <c r="K127" s="45">
        <f t="shared" si="6"/>
        <v>8750.9911764705885</v>
      </c>
      <c r="L127" s="45">
        <f t="shared" si="9"/>
        <v>10413.6795</v>
      </c>
      <c r="M127" s="32">
        <v>372.05</v>
      </c>
      <c r="N127" s="36" t="s">
        <v>129</v>
      </c>
    </row>
    <row r="128" spans="1:14" s="1" customFormat="1">
      <c r="A128" s="35" t="s">
        <v>127</v>
      </c>
      <c r="B128" s="30">
        <v>4260614290921</v>
      </c>
      <c r="C128" s="30" t="s">
        <v>187</v>
      </c>
      <c r="D128" s="30" t="s">
        <v>227</v>
      </c>
      <c r="E128" s="30" t="s">
        <v>128</v>
      </c>
      <c r="F128" s="29" t="s">
        <v>235</v>
      </c>
      <c r="G128" s="44">
        <v>2.0499999999999998</v>
      </c>
      <c r="H128" s="44">
        <f t="shared" si="8"/>
        <v>762.70249999999999</v>
      </c>
      <c r="I128" s="44">
        <f t="shared" si="5"/>
        <v>23.521008403361343</v>
      </c>
      <c r="J128" s="45">
        <v>27.99</v>
      </c>
      <c r="K128" s="45">
        <f t="shared" si="6"/>
        <v>8750.9911764705885</v>
      </c>
      <c r="L128" s="45">
        <f t="shared" si="9"/>
        <v>10413.6795</v>
      </c>
      <c r="M128" s="32">
        <v>372.05</v>
      </c>
      <c r="N128" s="36" t="s">
        <v>129</v>
      </c>
    </row>
    <row r="129" spans="1:14" s="1" customFormat="1">
      <c r="A129" s="35" t="s">
        <v>36</v>
      </c>
      <c r="B129" s="30">
        <v>4260614293748</v>
      </c>
      <c r="C129" s="30" t="s">
        <v>187</v>
      </c>
      <c r="D129" s="30" t="s">
        <v>37</v>
      </c>
      <c r="E129" s="30" t="s">
        <v>38</v>
      </c>
      <c r="F129" s="29" t="s">
        <v>235</v>
      </c>
      <c r="G129" s="44">
        <v>2.0499999999999998</v>
      </c>
      <c r="H129" s="44">
        <f t="shared" si="8"/>
        <v>4395.6100000000006</v>
      </c>
      <c r="I129" s="44">
        <f t="shared" si="5"/>
        <v>23.521008403361343</v>
      </c>
      <c r="J129" s="45">
        <v>27.99</v>
      </c>
      <c r="K129" s="45">
        <f t="shared" si="6"/>
        <v>50433.746218487402</v>
      </c>
      <c r="L129" s="45">
        <f t="shared" si="9"/>
        <v>60016.158000000003</v>
      </c>
      <c r="M129" s="32">
        <v>2144.2000000000003</v>
      </c>
      <c r="N129" s="36" t="s">
        <v>39</v>
      </c>
    </row>
    <row r="130" spans="1:14" s="1" customFormat="1">
      <c r="A130" s="35" t="s">
        <v>95</v>
      </c>
      <c r="B130" s="30">
        <v>4260614293441</v>
      </c>
      <c r="C130" s="30" t="s">
        <v>184</v>
      </c>
      <c r="D130" s="30" t="s">
        <v>806</v>
      </c>
      <c r="E130" s="30" t="s">
        <v>96</v>
      </c>
      <c r="F130" s="29" t="s">
        <v>808</v>
      </c>
      <c r="G130" s="44">
        <v>2.6</v>
      </c>
      <c r="H130" s="44">
        <f t="shared" si="8"/>
        <v>1150.2400000000002</v>
      </c>
      <c r="I130" s="44">
        <f t="shared" si="5"/>
        <v>33.605042016806728</v>
      </c>
      <c r="J130" s="45">
        <v>39.99</v>
      </c>
      <c r="K130" s="45">
        <f t="shared" si="6"/>
        <v>14866.870588235295</v>
      </c>
      <c r="L130" s="45">
        <f t="shared" si="9"/>
        <v>17691.576000000001</v>
      </c>
      <c r="M130" s="32">
        <v>442.40000000000003</v>
      </c>
      <c r="N130" s="36" t="s">
        <v>97</v>
      </c>
    </row>
    <row r="131" spans="1:14" s="1" customFormat="1">
      <c r="A131" s="35" t="s">
        <v>92</v>
      </c>
      <c r="B131" s="30">
        <v>4260614292154</v>
      </c>
      <c r="C131" s="30" t="s">
        <v>184</v>
      </c>
      <c r="D131" s="30" t="s">
        <v>1002</v>
      </c>
      <c r="E131" s="30" t="s">
        <v>93</v>
      </c>
      <c r="F131" s="29" t="s">
        <v>1003</v>
      </c>
      <c r="G131" s="44">
        <v>2.6</v>
      </c>
      <c r="H131" s="44">
        <f t="shared" si="8"/>
        <v>2483.52</v>
      </c>
      <c r="I131" s="44">
        <f t="shared" si="5"/>
        <v>23.521008403361343</v>
      </c>
      <c r="J131" s="45">
        <v>27.99</v>
      </c>
      <c r="K131" s="45">
        <f t="shared" si="6"/>
        <v>22467.267226890755</v>
      </c>
      <c r="L131" s="45">
        <f t="shared" si="9"/>
        <v>26736.047999999999</v>
      </c>
      <c r="M131" s="32">
        <v>955.2</v>
      </c>
      <c r="N131" s="36" t="s">
        <v>94</v>
      </c>
    </row>
    <row r="132" spans="1:14" s="1" customFormat="1">
      <c r="A132" s="35" t="s">
        <v>101</v>
      </c>
      <c r="B132" s="30">
        <v>4260614291850</v>
      </c>
      <c r="C132" s="30" t="s">
        <v>184</v>
      </c>
      <c r="D132" s="30" t="s">
        <v>1002</v>
      </c>
      <c r="E132" s="30" t="s">
        <v>102</v>
      </c>
      <c r="F132" s="29" t="s">
        <v>1003</v>
      </c>
      <c r="G132" s="44">
        <v>2.6</v>
      </c>
      <c r="H132" s="44">
        <f t="shared" si="8"/>
        <v>2214.6800000000003</v>
      </c>
      <c r="I132" s="44">
        <f t="shared" si="5"/>
        <v>23.521008403361343</v>
      </c>
      <c r="J132" s="45">
        <v>27.99</v>
      </c>
      <c r="K132" s="45">
        <f t="shared" si="6"/>
        <v>20035.194957983196</v>
      </c>
      <c r="L132" s="45">
        <f t="shared" si="9"/>
        <v>23841.882000000001</v>
      </c>
      <c r="M132" s="32">
        <v>851.80000000000007</v>
      </c>
      <c r="N132" s="36" t="s">
        <v>103</v>
      </c>
    </row>
    <row r="133" spans="1:14" s="1" customFormat="1">
      <c r="A133" s="35" t="s">
        <v>112</v>
      </c>
      <c r="B133" s="30">
        <v>4260614291843</v>
      </c>
      <c r="C133" s="30" t="s">
        <v>184</v>
      </c>
      <c r="D133" s="30" t="s">
        <v>1002</v>
      </c>
      <c r="E133" s="30" t="s">
        <v>113</v>
      </c>
      <c r="F133" s="29" t="s">
        <v>1003</v>
      </c>
      <c r="G133" s="44">
        <v>2.6</v>
      </c>
      <c r="H133" s="44">
        <f t="shared" si="8"/>
        <v>1527.24</v>
      </c>
      <c r="I133" s="44">
        <f t="shared" si="5"/>
        <v>23.521008403361343</v>
      </c>
      <c r="J133" s="45">
        <v>27.99</v>
      </c>
      <c r="K133" s="45">
        <f t="shared" si="6"/>
        <v>13816.240336134451</v>
      </c>
      <c r="L133" s="45">
        <f t="shared" si="9"/>
        <v>16441.325999999997</v>
      </c>
      <c r="M133" s="32">
        <v>587.4</v>
      </c>
      <c r="N133" s="36" t="s">
        <v>114</v>
      </c>
    </row>
    <row r="134" spans="1:14" s="1" customFormat="1">
      <c r="A134" s="35" t="s">
        <v>72</v>
      </c>
      <c r="B134" s="30">
        <v>4260614292161</v>
      </c>
      <c r="C134" s="30" t="s">
        <v>184</v>
      </c>
      <c r="D134" s="30" t="s">
        <v>73</v>
      </c>
      <c r="E134" s="30" t="s">
        <v>74</v>
      </c>
      <c r="F134" s="29" t="s">
        <v>1003</v>
      </c>
      <c r="G134" s="44">
        <v>2.6</v>
      </c>
      <c r="H134" s="44">
        <f t="shared" si="8"/>
        <v>3438.2400000000002</v>
      </c>
      <c r="I134" s="44">
        <f t="shared" si="5"/>
        <v>23.521008403361343</v>
      </c>
      <c r="J134" s="45">
        <v>27.99</v>
      </c>
      <c r="K134" s="45">
        <f t="shared" si="6"/>
        <v>31104.181512605046</v>
      </c>
      <c r="L134" s="45">
        <f t="shared" si="9"/>
        <v>37013.976000000002</v>
      </c>
      <c r="M134" s="32">
        <v>1322.4</v>
      </c>
      <c r="N134" s="36" t="s">
        <v>75</v>
      </c>
    </row>
    <row r="135" spans="1:14" s="1" customFormat="1">
      <c r="A135" s="35" t="s">
        <v>1040</v>
      </c>
      <c r="B135" s="30">
        <v>4260614291898</v>
      </c>
      <c r="C135" s="30" t="s">
        <v>184</v>
      </c>
      <c r="D135" s="30" t="s">
        <v>1041</v>
      </c>
      <c r="E135" s="30" t="s">
        <v>1042</v>
      </c>
      <c r="F135" s="29" t="s">
        <v>219</v>
      </c>
      <c r="G135" s="44">
        <v>2.6</v>
      </c>
      <c r="H135" s="44">
        <f t="shared" si="8"/>
        <v>9100.52</v>
      </c>
      <c r="I135" s="44">
        <f t="shared" si="5"/>
        <v>33.605042016806728</v>
      </c>
      <c r="J135" s="45">
        <v>39.99</v>
      </c>
      <c r="K135" s="45">
        <f t="shared" si="6"/>
        <v>117624.36806722691</v>
      </c>
      <c r="L135" s="45">
        <f t="shared" si="9"/>
        <v>139972.99800000002</v>
      </c>
      <c r="M135" s="32">
        <v>3500.2000000000003</v>
      </c>
      <c r="N135" s="36" t="s">
        <v>1043</v>
      </c>
    </row>
    <row r="136" spans="1:14" s="1" customFormat="1">
      <c r="A136" s="35" t="s">
        <v>1053</v>
      </c>
      <c r="B136" s="30">
        <v>4260614291881</v>
      </c>
      <c r="C136" s="30" t="s">
        <v>184</v>
      </c>
      <c r="D136" s="30" t="s">
        <v>1054</v>
      </c>
      <c r="E136" s="30" t="s">
        <v>1055</v>
      </c>
      <c r="F136" s="29" t="s">
        <v>808</v>
      </c>
      <c r="G136" s="44">
        <v>2.6</v>
      </c>
      <c r="H136" s="44">
        <f t="shared" si="8"/>
        <v>7788.5600000000013</v>
      </c>
      <c r="I136" s="44">
        <f t="shared" si="5"/>
        <v>33.605042016806728</v>
      </c>
      <c r="J136" s="45">
        <v>39.99</v>
      </c>
      <c r="K136" s="45">
        <f t="shared" si="6"/>
        <v>100667.26386554624</v>
      </c>
      <c r="L136" s="45">
        <f t="shared" si="9"/>
        <v>119794.04400000002</v>
      </c>
      <c r="M136" s="32">
        <v>2995.6000000000004</v>
      </c>
      <c r="N136" s="36" t="s">
        <v>1056</v>
      </c>
    </row>
    <row r="137" spans="1:14" s="1" customFormat="1">
      <c r="A137" s="35" t="s">
        <v>1057</v>
      </c>
      <c r="B137" s="30">
        <v>4260614291874</v>
      </c>
      <c r="C137" s="30" t="s">
        <v>184</v>
      </c>
      <c r="D137" s="30" t="s">
        <v>1054</v>
      </c>
      <c r="E137" s="30" t="s">
        <v>0</v>
      </c>
      <c r="F137" s="29" t="s">
        <v>808</v>
      </c>
      <c r="G137" s="44">
        <v>2.6</v>
      </c>
      <c r="H137" s="44">
        <f t="shared" si="8"/>
        <v>7667.920000000001</v>
      </c>
      <c r="I137" s="44">
        <f t="shared" si="5"/>
        <v>33.605042016806728</v>
      </c>
      <c r="J137" s="45">
        <v>39.99</v>
      </c>
      <c r="K137" s="45">
        <f t="shared" si="6"/>
        <v>99107.989915966406</v>
      </c>
      <c r="L137" s="45">
        <f t="shared" si="9"/>
        <v>117938.50800000002</v>
      </c>
      <c r="M137" s="32">
        <v>2949.2000000000003</v>
      </c>
      <c r="N137" s="36" t="s">
        <v>1</v>
      </c>
    </row>
    <row r="138" spans="1:14" s="1" customFormat="1">
      <c r="A138" s="35" t="s">
        <v>43</v>
      </c>
      <c r="B138" s="30">
        <v>4260614293250</v>
      </c>
      <c r="C138" s="30" t="s">
        <v>184</v>
      </c>
      <c r="D138" s="30" t="s">
        <v>44</v>
      </c>
      <c r="E138" s="30" t="s">
        <v>45</v>
      </c>
      <c r="F138" s="29" t="s">
        <v>428</v>
      </c>
      <c r="G138" s="44">
        <v>4</v>
      </c>
      <c r="H138" s="44">
        <f t="shared" si="8"/>
        <v>8034.4000000000005</v>
      </c>
      <c r="I138" s="44">
        <f t="shared" ref="I138:I160" si="10">J138/1.19</f>
        <v>31.924369747899163</v>
      </c>
      <c r="J138" s="45">
        <v>37.99</v>
      </c>
      <c r="K138" s="45">
        <f t="shared" ref="K138:K160" si="11">L138/1.19</f>
        <v>64123.289075630259</v>
      </c>
      <c r="L138" s="45">
        <f t="shared" si="9"/>
        <v>76306.714000000007</v>
      </c>
      <c r="M138" s="32">
        <v>2008.6000000000001</v>
      </c>
      <c r="N138" s="36" t="s">
        <v>46</v>
      </c>
    </row>
    <row r="139" spans="1:14" s="1" customFormat="1">
      <c r="A139" s="35" t="s">
        <v>1016</v>
      </c>
      <c r="B139" s="30">
        <v>4260614290945</v>
      </c>
      <c r="C139" s="30" t="s">
        <v>186</v>
      </c>
      <c r="D139" s="30" t="s">
        <v>765</v>
      </c>
      <c r="E139" s="30" t="s">
        <v>1017</v>
      </c>
      <c r="F139" s="29" t="s">
        <v>767</v>
      </c>
      <c r="G139" s="44">
        <v>1.3</v>
      </c>
      <c r="H139" s="44">
        <f t="shared" si="8"/>
        <v>7471.880000000001</v>
      </c>
      <c r="I139" s="44">
        <f t="shared" si="10"/>
        <v>21</v>
      </c>
      <c r="J139" s="45">
        <v>24.99</v>
      </c>
      <c r="K139" s="45">
        <f t="shared" si="11"/>
        <v>120699.6</v>
      </c>
      <c r="L139" s="45">
        <f t="shared" si="9"/>
        <v>143632.524</v>
      </c>
      <c r="M139" s="32">
        <v>5747.6</v>
      </c>
      <c r="N139" s="36" t="s">
        <v>1018</v>
      </c>
    </row>
    <row r="140" spans="1:14" s="1" customFormat="1">
      <c r="A140" s="35" t="s">
        <v>1050</v>
      </c>
      <c r="B140" s="30">
        <v>4260614290976</v>
      </c>
      <c r="C140" s="30" t="s">
        <v>186</v>
      </c>
      <c r="D140" s="30" t="s">
        <v>765</v>
      </c>
      <c r="E140" s="30" t="s">
        <v>1051</v>
      </c>
      <c r="F140" s="29" t="s">
        <v>767</v>
      </c>
      <c r="G140" s="44">
        <v>1.3</v>
      </c>
      <c r="H140" s="44">
        <f t="shared" si="8"/>
        <v>3943.1600000000003</v>
      </c>
      <c r="I140" s="44">
        <f t="shared" si="10"/>
        <v>21</v>
      </c>
      <c r="J140" s="45">
        <v>24.99</v>
      </c>
      <c r="K140" s="45">
        <f t="shared" si="11"/>
        <v>63697.200000000004</v>
      </c>
      <c r="L140" s="45">
        <f t="shared" si="9"/>
        <v>75799.668000000005</v>
      </c>
      <c r="M140" s="32">
        <v>3033.2000000000003</v>
      </c>
      <c r="N140" s="36" t="s">
        <v>1052</v>
      </c>
    </row>
    <row r="141" spans="1:14" s="1" customFormat="1">
      <c r="A141" s="35" t="s">
        <v>60</v>
      </c>
      <c r="B141" s="30">
        <v>4260614292284</v>
      </c>
      <c r="C141" s="30" t="s">
        <v>186</v>
      </c>
      <c r="D141" s="30" t="s">
        <v>765</v>
      </c>
      <c r="E141" s="30" t="s">
        <v>61</v>
      </c>
      <c r="F141" s="29" t="s">
        <v>767</v>
      </c>
      <c r="G141" s="44">
        <v>1.3</v>
      </c>
      <c r="H141" s="44">
        <f t="shared" si="8"/>
        <v>1946.1000000000001</v>
      </c>
      <c r="I141" s="44">
        <f t="shared" si="10"/>
        <v>21</v>
      </c>
      <c r="J141" s="45">
        <v>24.99</v>
      </c>
      <c r="K141" s="45">
        <f t="shared" si="11"/>
        <v>31437</v>
      </c>
      <c r="L141" s="45">
        <f t="shared" si="9"/>
        <v>37410.03</v>
      </c>
      <c r="M141" s="32">
        <v>1497</v>
      </c>
      <c r="N141" s="36" t="s">
        <v>62</v>
      </c>
    </row>
    <row r="142" spans="1:14" s="1" customFormat="1">
      <c r="A142" s="35" t="s">
        <v>63</v>
      </c>
      <c r="B142" s="30">
        <v>4260614292260</v>
      </c>
      <c r="C142" s="30" t="s">
        <v>186</v>
      </c>
      <c r="D142" s="30" t="s">
        <v>765</v>
      </c>
      <c r="E142" s="30" t="s">
        <v>64</v>
      </c>
      <c r="F142" s="29" t="s">
        <v>767</v>
      </c>
      <c r="G142" s="44">
        <v>1.3</v>
      </c>
      <c r="H142" s="44">
        <f t="shared" si="8"/>
        <v>1922.4400000000003</v>
      </c>
      <c r="I142" s="44">
        <f t="shared" si="10"/>
        <v>21</v>
      </c>
      <c r="J142" s="45">
        <v>24.99</v>
      </c>
      <c r="K142" s="45">
        <f t="shared" si="11"/>
        <v>31054.799999999999</v>
      </c>
      <c r="L142" s="45">
        <f t="shared" si="9"/>
        <v>36955.212</v>
      </c>
      <c r="M142" s="32">
        <v>1478.8000000000002</v>
      </c>
      <c r="N142" s="36" t="s">
        <v>65</v>
      </c>
    </row>
    <row r="143" spans="1:14" s="1" customFormat="1">
      <c r="A143" s="35" t="s">
        <v>83</v>
      </c>
      <c r="B143" s="30">
        <v>4260614292291</v>
      </c>
      <c r="C143" s="30" t="s">
        <v>186</v>
      </c>
      <c r="D143" s="30" t="s">
        <v>765</v>
      </c>
      <c r="E143" s="30" t="s">
        <v>84</v>
      </c>
      <c r="F143" s="29" t="s">
        <v>767</v>
      </c>
      <c r="G143" s="44">
        <v>1.3</v>
      </c>
      <c r="H143" s="44">
        <f t="shared" si="8"/>
        <v>702</v>
      </c>
      <c r="I143" s="44">
        <f t="shared" si="10"/>
        <v>21</v>
      </c>
      <c r="J143" s="45">
        <v>24.99</v>
      </c>
      <c r="K143" s="45">
        <f t="shared" si="11"/>
        <v>11340</v>
      </c>
      <c r="L143" s="45">
        <f t="shared" si="9"/>
        <v>13494.599999999999</v>
      </c>
      <c r="M143" s="32">
        <v>540</v>
      </c>
      <c r="N143" s="36" t="s">
        <v>85</v>
      </c>
    </row>
    <row r="144" spans="1:14" s="1" customFormat="1">
      <c r="A144" s="35" t="s">
        <v>86</v>
      </c>
      <c r="B144" s="30">
        <v>4260614292277</v>
      </c>
      <c r="C144" s="30" t="s">
        <v>186</v>
      </c>
      <c r="D144" s="30" t="s">
        <v>765</v>
      </c>
      <c r="E144" s="30" t="s">
        <v>87</v>
      </c>
      <c r="F144" s="29" t="s">
        <v>767</v>
      </c>
      <c r="G144" s="44">
        <v>1.3</v>
      </c>
      <c r="H144" s="44">
        <f t="shared" si="8"/>
        <v>1409.7200000000003</v>
      </c>
      <c r="I144" s="44">
        <f t="shared" si="10"/>
        <v>21</v>
      </c>
      <c r="J144" s="45">
        <v>24.99</v>
      </c>
      <c r="K144" s="45">
        <f t="shared" si="11"/>
        <v>22772.400000000001</v>
      </c>
      <c r="L144" s="45">
        <f t="shared" si="9"/>
        <v>27099.155999999999</v>
      </c>
      <c r="M144" s="32">
        <v>1084.4000000000001</v>
      </c>
      <c r="N144" s="36" t="s">
        <v>88</v>
      </c>
    </row>
    <row r="145" spans="1:14" s="1" customFormat="1">
      <c r="A145" s="35" t="s">
        <v>27</v>
      </c>
      <c r="B145" s="30">
        <v>4260614290372</v>
      </c>
      <c r="C145" s="30" t="s">
        <v>186</v>
      </c>
      <c r="D145" s="30" t="s">
        <v>828</v>
      </c>
      <c r="E145" s="30" t="s">
        <v>28</v>
      </c>
      <c r="F145" s="29" t="s">
        <v>830</v>
      </c>
      <c r="G145" s="44">
        <v>0.9</v>
      </c>
      <c r="H145" s="44">
        <f t="shared" si="8"/>
        <v>2110.14</v>
      </c>
      <c r="I145" s="44">
        <f t="shared" si="10"/>
        <v>15.117647058823529</v>
      </c>
      <c r="J145" s="45">
        <v>17.989999999999998</v>
      </c>
      <c r="K145" s="45">
        <f t="shared" si="11"/>
        <v>35444.835294117642</v>
      </c>
      <c r="L145" s="45">
        <f t="shared" si="9"/>
        <v>42179.353999999992</v>
      </c>
      <c r="M145" s="32">
        <v>2344.6</v>
      </c>
      <c r="N145" s="36" t="s">
        <v>29</v>
      </c>
    </row>
    <row r="146" spans="1:14" s="1" customFormat="1">
      <c r="A146" s="35" t="s">
        <v>33</v>
      </c>
      <c r="B146" s="30">
        <v>4260614290365</v>
      </c>
      <c r="C146" s="30" t="s">
        <v>186</v>
      </c>
      <c r="D146" s="30" t="s">
        <v>828</v>
      </c>
      <c r="E146" s="30" t="s">
        <v>34</v>
      </c>
      <c r="F146" s="29" t="s">
        <v>830</v>
      </c>
      <c r="G146" s="44">
        <v>0.9</v>
      </c>
      <c r="H146" s="44">
        <f t="shared" si="8"/>
        <v>1948.6800000000003</v>
      </c>
      <c r="I146" s="44">
        <f t="shared" si="10"/>
        <v>15.117647058823529</v>
      </c>
      <c r="J146" s="45">
        <v>17.989999999999998</v>
      </c>
      <c r="K146" s="45">
        <f t="shared" si="11"/>
        <v>32732.729411764711</v>
      </c>
      <c r="L146" s="45">
        <f t="shared" si="9"/>
        <v>38951.948000000004</v>
      </c>
      <c r="M146" s="32">
        <v>2165.2000000000003</v>
      </c>
      <c r="N146" s="36" t="s">
        <v>35</v>
      </c>
    </row>
    <row r="147" spans="1:14" s="1" customFormat="1">
      <c r="A147" s="35" t="s">
        <v>69</v>
      </c>
      <c r="B147" s="30">
        <v>4260614290327</v>
      </c>
      <c r="C147" s="30" t="s">
        <v>186</v>
      </c>
      <c r="D147" s="30" t="s">
        <v>828</v>
      </c>
      <c r="E147" s="30" t="s">
        <v>70</v>
      </c>
      <c r="F147" s="29" t="s">
        <v>830</v>
      </c>
      <c r="G147" s="44">
        <v>0.9</v>
      </c>
      <c r="H147" s="44">
        <f t="shared" si="8"/>
        <v>1180.8</v>
      </c>
      <c r="I147" s="44">
        <f t="shared" si="10"/>
        <v>15.117647058823529</v>
      </c>
      <c r="J147" s="45">
        <v>17.989999999999998</v>
      </c>
      <c r="K147" s="45">
        <f t="shared" si="11"/>
        <v>19834.352941176468</v>
      </c>
      <c r="L147" s="45">
        <f t="shared" si="9"/>
        <v>23602.879999999997</v>
      </c>
      <c r="M147" s="32">
        <v>1312</v>
      </c>
      <c r="N147" s="36" t="s">
        <v>71</v>
      </c>
    </row>
    <row r="148" spans="1:14" s="1" customFormat="1">
      <c r="A148" s="35" t="s">
        <v>11</v>
      </c>
      <c r="B148" s="30">
        <v>4260614293717</v>
      </c>
      <c r="C148" s="30" t="s">
        <v>186</v>
      </c>
      <c r="D148" s="30" t="s">
        <v>12</v>
      </c>
      <c r="E148" s="30" t="s">
        <v>13</v>
      </c>
      <c r="F148" s="29" t="s">
        <v>14</v>
      </c>
      <c r="G148" s="44">
        <v>1.55</v>
      </c>
      <c r="H148" s="44">
        <f t="shared" si="8"/>
        <v>4054.1800000000007</v>
      </c>
      <c r="I148" s="44">
        <f t="shared" si="10"/>
        <v>16.798319327731093</v>
      </c>
      <c r="J148" s="45">
        <v>19.989999999999998</v>
      </c>
      <c r="K148" s="45">
        <f t="shared" si="11"/>
        <v>43937.684033613448</v>
      </c>
      <c r="L148" s="45">
        <f t="shared" si="9"/>
        <v>52285.844000000005</v>
      </c>
      <c r="M148" s="32">
        <v>2615.6000000000004</v>
      </c>
      <c r="N148" s="36" t="s">
        <v>15</v>
      </c>
    </row>
    <row r="149" spans="1:14" s="1" customFormat="1">
      <c r="A149" s="35" t="s">
        <v>1013</v>
      </c>
      <c r="B149" s="30">
        <v>4260614290259</v>
      </c>
      <c r="C149" s="30" t="s">
        <v>186</v>
      </c>
      <c r="D149" s="30" t="s">
        <v>226</v>
      </c>
      <c r="E149" s="30" t="s">
        <v>1014</v>
      </c>
      <c r="F149" s="29" t="s">
        <v>234</v>
      </c>
      <c r="G149" s="44">
        <v>2.2999999999999998</v>
      </c>
      <c r="H149" s="44">
        <f t="shared" si="8"/>
        <v>8269.880000000001</v>
      </c>
      <c r="I149" s="44">
        <f t="shared" si="10"/>
        <v>21</v>
      </c>
      <c r="J149" s="45">
        <v>24.99</v>
      </c>
      <c r="K149" s="45">
        <f t="shared" si="11"/>
        <v>75507.600000000006</v>
      </c>
      <c r="L149" s="45">
        <f t="shared" si="9"/>
        <v>89854.044000000009</v>
      </c>
      <c r="M149" s="32">
        <v>3595.6000000000004</v>
      </c>
      <c r="N149" s="36" t="s">
        <v>1015</v>
      </c>
    </row>
    <row r="150" spans="1:14" s="1" customFormat="1">
      <c r="A150" s="35" t="s">
        <v>1019</v>
      </c>
      <c r="B150" s="30">
        <v>4260614290051</v>
      </c>
      <c r="C150" s="30" t="s">
        <v>186</v>
      </c>
      <c r="D150" s="30" t="s">
        <v>226</v>
      </c>
      <c r="E150" s="30" t="s">
        <v>1020</v>
      </c>
      <c r="F150" s="29" t="s">
        <v>234</v>
      </c>
      <c r="G150" s="44">
        <v>2.2999999999999998</v>
      </c>
      <c r="H150" s="44">
        <f t="shared" si="8"/>
        <v>12238.3</v>
      </c>
      <c r="I150" s="44">
        <f t="shared" si="10"/>
        <v>21</v>
      </c>
      <c r="J150" s="45">
        <v>24.99</v>
      </c>
      <c r="K150" s="45">
        <f t="shared" si="11"/>
        <v>111740.99999999999</v>
      </c>
      <c r="L150" s="45">
        <f t="shared" si="9"/>
        <v>132971.78999999998</v>
      </c>
      <c r="M150" s="32">
        <v>5321</v>
      </c>
      <c r="N150" s="36" t="s">
        <v>1021</v>
      </c>
    </row>
    <row r="151" spans="1:14" s="1" customFormat="1">
      <c r="A151" s="35" t="s">
        <v>1025</v>
      </c>
      <c r="B151" s="30">
        <v>4260614290020</v>
      </c>
      <c r="C151" s="30" t="s">
        <v>186</v>
      </c>
      <c r="D151" s="30" t="s">
        <v>226</v>
      </c>
      <c r="E151" s="30" t="s">
        <v>1026</v>
      </c>
      <c r="F151" s="29" t="s">
        <v>234</v>
      </c>
      <c r="G151" s="44">
        <v>2.2999999999999998</v>
      </c>
      <c r="H151" s="44">
        <f t="shared" si="8"/>
        <v>11562.099999999999</v>
      </c>
      <c r="I151" s="44">
        <f t="shared" si="10"/>
        <v>21</v>
      </c>
      <c r="J151" s="45">
        <v>24.99</v>
      </c>
      <c r="K151" s="45">
        <f t="shared" si="11"/>
        <v>105567</v>
      </c>
      <c r="L151" s="45">
        <f t="shared" si="9"/>
        <v>125624.73</v>
      </c>
      <c r="M151" s="32">
        <v>5027</v>
      </c>
      <c r="N151" s="36" t="s">
        <v>1027</v>
      </c>
    </row>
    <row r="152" spans="1:14" s="1" customFormat="1">
      <c r="A152" s="35" t="s">
        <v>1028</v>
      </c>
      <c r="B152" s="30">
        <v>4260614290037</v>
      </c>
      <c r="C152" s="30" t="s">
        <v>186</v>
      </c>
      <c r="D152" s="30" t="s">
        <v>226</v>
      </c>
      <c r="E152" s="30" t="s">
        <v>1029</v>
      </c>
      <c r="F152" s="29" t="s">
        <v>234</v>
      </c>
      <c r="G152" s="44">
        <v>2.2999999999999998</v>
      </c>
      <c r="H152" s="44">
        <f t="shared" si="8"/>
        <v>5100.9399999999996</v>
      </c>
      <c r="I152" s="44">
        <f t="shared" si="10"/>
        <v>21</v>
      </c>
      <c r="J152" s="45">
        <v>24.99</v>
      </c>
      <c r="K152" s="45">
        <f t="shared" si="11"/>
        <v>46573.8</v>
      </c>
      <c r="L152" s="45">
        <f t="shared" si="9"/>
        <v>55422.822</v>
      </c>
      <c r="M152" s="32">
        <v>2217.8000000000002</v>
      </c>
      <c r="N152" s="36" t="s">
        <v>1030</v>
      </c>
    </row>
    <row r="153" spans="1:14" s="1" customFormat="1">
      <c r="A153" s="35" t="s">
        <v>1031</v>
      </c>
      <c r="B153" s="30">
        <v>4260614290280</v>
      </c>
      <c r="C153" s="30" t="s">
        <v>186</v>
      </c>
      <c r="D153" s="30" t="s">
        <v>226</v>
      </c>
      <c r="E153" s="30" t="s">
        <v>1032</v>
      </c>
      <c r="F153" s="29" t="s">
        <v>234</v>
      </c>
      <c r="G153" s="44">
        <v>2.2999999999999998</v>
      </c>
      <c r="H153" s="44">
        <f t="shared" si="8"/>
        <v>9818.6999999999989</v>
      </c>
      <c r="I153" s="44">
        <f t="shared" si="10"/>
        <v>21</v>
      </c>
      <c r="J153" s="45">
        <v>24.99</v>
      </c>
      <c r="K153" s="45">
        <f t="shared" si="11"/>
        <v>89649</v>
      </c>
      <c r="L153" s="45">
        <f t="shared" si="9"/>
        <v>106682.31</v>
      </c>
      <c r="M153" s="32">
        <v>4269</v>
      </c>
      <c r="N153" s="36" t="s">
        <v>1033</v>
      </c>
    </row>
    <row r="154" spans="1:14" s="1" customFormat="1">
      <c r="A154" s="35" t="s">
        <v>5</v>
      </c>
      <c r="B154" s="30">
        <v>4260614290266</v>
      </c>
      <c r="C154" s="30" t="s">
        <v>186</v>
      </c>
      <c r="D154" s="30" t="s">
        <v>226</v>
      </c>
      <c r="E154" s="30" t="s">
        <v>6</v>
      </c>
      <c r="F154" s="29" t="s">
        <v>234</v>
      </c>
      <c r="G154" s="44">
        <v>2.2999999999999998</v>
      </c>
      <c r="H154" s="44">
        <f t="shared" si="8"/>
        <v>1520.76</v>
      </c>
      <c r="I154" s="44">
        <f t="shared" si="10"/>
        <v>21</v>
      </c>
      <c r="J154" s="45">
        <v>24.99</v>
      </c>
      <c r="K154" s="45">
        <f t="shared" si="11"/>
        <v>13885.199999999999</v>
      </c>
      <c r="L154" s="45">
        <f t="shared" si="9"/>
        <v>16523.387999999999</v>
      </c>
      <c r="M154" s="32">
        <v>661.2</v>
      </c>
      <c r="N154" s="36" t="s">
        <v>7</v>
      </c>
    </row>
    <row r="155" spans="1:14" s="1" customFormat="1">
      <c r="A155" s="35" t="s">
        <v>21</v>
      </c>
      <c r="B155" s="30">
        <v>4260614290136</v>
      </c>
      <c r="C155" s="30" t="s">
        <v>186</v>
      </c>
      <c r="D155" s="30" t="s">
        <v>226</v>
      </c>
      <c r="E155" s="30" t="s">
        <v>22</v>
      </c>
      <c r="F155" s="29" t="s">
        <v>234</v>
      </c>
      <c r="G155" s="44">
        <v>2.2999999999999998</v>
      </c>
      <c r="H155" s="44">
        <f t="shared" si="8"/>
        <v>5629.0199999999995</v>
      </c>
      <c r="I155" s="44">
        <f t="shared" si="10"/>
        <v>21</v>
      </c>
      <c r="J155" s="45">
        <v>24.99</v>
      </c>
      <c r="K155" s="45">
        <f t="shared" si="11"/>
        <v>51395.4</v>
      </c>
      <c r="L155" s="45">
        <f t="shared" si="9"/>
        <v>61160.525999999998</v>
      </c>
      <c r="M155" s="32">
        <v>2447.4</v>
      </c>
      <c r="N155" s="36" t="s">
        <v>23</v>
      </c>
    </row>
    <row r="156" spans="1:14" s="1" customFormat="1">
      <c r="A156" s="35" t="s">
        <v>30</v>
      </c>
      <c r="B156" s="30">
        <v>4260614290433</v>
      </c>
      <c r="C156" s="30" t="s">
        <v>186</v>
      </c>
      <c r="D156" s="30" t="s">
        <v>226</v>
      </c>
      <c r="E156" s="30" t="s">
        <v>31</v>
      </c>
      <c r="F156" s="29" t="s">
        <v>234</v>
      </c>
      <c r="G156" s="44">
        <v>2.2999999999999998</v>
      </c>
      <c r="H156" s="44">
        <f t="shared" si="8"/>
        <v>4954.2</v>
      </c>
      <c r="I156" s="44">
        <f t="shared" si="10"/>
        <v>21</v>
      </c>
      <c r="J156" s="45">
        <v>24.99</v>
      </c>
      <c r="K156" s="45">
        <f t="shared" si="11"/>
        <v>45234</v>
      </c>
      <c r="L156" s="45">
        <f t="shared" si="9"/>
        <v>53828.46</v>
      </c>
      <c r="M156" s="32">
        <v>2154</v>
      </c>
      <c r="N156" s="36" t="s">
        <v>32</v>
      </c>
    </row>
    <row r="157" spans="1:14" s="1" customFormat="1">
      <c r="A157" s="35" t="s">
        <v>40</v>
      </c>
      <c r="B157" s="30">
        <v>4260614290013</v>
      </c>
      <c r="C157" s="30" t="s">
        <v>186</v>
      </c>
      <c r="D157" s="30" t="s">
        <v>226</v>
      </c>
      <c r="E157" s="30" t="s">
        <v>41</v>
      </c>
      <c r="F157" s="29" t="s">
        <v>234</v>
      </c>
      <c r="G157" s="44">
        <v>2.2999999999999998</v>
      </c>
      <c r="H157" s="44">
        <f t="shared" si="8"/>
        <v>1040.29</v>
      </c>
      <c r="I157" s="44">
        <f t="shared" si="10"/>
        <v>21</v>
      </c>
      <c r="J157" s="45">
        <v>24.99</v>
      </c>
      <c r="K157" s="45">
        <f t="shared" si="11"/>
        <v>9498.2999999999993</v>
      </c>
      <c r="L157" s="45">
        <f t="shared" si="9"/>
        <v>11302.976999999999</v>
      </c>
      <c r="M157" s="32">
        <v>452.3</v>
      </c>
      <c r="N157" s="36" t="s">
        <v>42</v>
      </c>
    </row>
    <row r="158" spans="1:14" s="1" customFormat="1">
      <c r="A158" s="35" t="s">
        <v>47</v>
      </c>
      <c r="B158" s="30">
        <v>4260614290273</v>
      </c>
      <c r="C158" s="30" t="s">
        <v>186</v>
      </c>
      <c r="D158" s="30" t="s">
        <v>226</v>
      </c>
      <c r="E158" s="30" t="s">
        <v>48</v>
      </c>
      <c r="F158" s="29" t="s">
        <v>234</v>
      </c>
      <c r="G158" s="44">
        <v>2.2999999999999998</v>
      </c>
      <c r="H158" s="44">
        <f t="shared" si="8"/>
        <v>1897.96</v>
      </c>
      <c r="I158" s="44">
        <f t="shared" si="10"/>
        <v>21</v>
      </c>
      <c r="J158" s="45">
        <v>24.99</v>
      </c>
      <c r="K158" s="45">
        <f t="shared" si="11"/>
        <v>17329.2</v>
      </c>
      <c r="L158" s="45">
        <f t="shared" si="9"/>
        <v>20621.748</v>
      </c>
      <c r="M158" s="32">
        <v>825.2</v>
      </c>
      <c r="N158" s="36" t="s">
        <v>49</v>
      </c>
    </row>
    <row r="159" spans="1:14" s="1" customFormat="1">
      <c r="A159" s="35" t="s">
        <v>76</v>
      </c>
      <c r="B159" s="30">
        <v>4260614290006</v>
      </c>
      <c r="C159" s="30" t="s">
        <v>186</v>
      </c>
      <c r="D159" s="30" t="s">
        <v>226</v>
      </c>
      <c r="E159" s="30" t="s">
        <v>77</v>
      </c>
      <c r="F159" s="29" t="s">
        <v>234</v>
      </c>
      <c r="G159" s="44">
        <v>2.2999999999999998</v>
      </c>
      <c r="H159" s="44">
        <f t="shared" si="8"/>
        <v>685.8599999999999</v>
      </c>
      <c r="I159" s="44">
        <f t="shared" si="10"/>
        <v>21</v>
      </c>
      <c r="J159" s="45">
        <v>24.99</v>
      </c>
      <c r="K159" s="45">
        <f t="shared" si="11"/>
        <v>6262.2</v>
      </c>
      <c r="L159" s="45">
        <f t="shared" si="9"/>
        <v>7452.0179999999991</v>
      </c>
      <c r="M159" s="32">
        <v>298.2</v>
      </c>
      <c r="N159" s="36" t="s">
        <v>78</v>
      </c>
    </row>
    <row r="160" spans="1:14" s="1" customFormat="1">
      <c r="A160" s="35" t="s">
        <v>1004</v>
      </c>
      <c r="B160" s="30">
        <v>4260614293915</v>
      </c>
      <c r="C160" s="30" t="s">
        <v>186</v>
      </c>
      <c r="D160" s="30" t="s">
        <v>1005</v>
      </c>
      <c r="E160" s="30" t="s">
        <v>1006</v>
      </c>
      <c r="F160" s="29" t="s">
        <v>224</v>
      </c>
      <c r="G160" s="44">
        <v>1.55</v>
      </c>
      <c r="H160" s="44">
        <f t="shared" si="8"/>
        <v>13443.460000000001</v>
      </c>
      <c r="I160" s="44">
        <f t="shared" si="10"/>
        <v>16.798319327731093</v>
      </c>
      <c r="J160" s="45">
        <v>19.989999999999998</v>
      </c>
      <c r="K160" s="45">
        <f t="shared" si="11"/>
        <v>145695.18319327733</v>
      </c>
      <c r="L160" s="45">
        <f t="shared" si="9"/>
        <v>173377.26800000001</v>
      </c>
      <c r="M160" s="32">
        <v>8673.2000000000007</v>
      </c>
      <c r="N160" s="36" t="s">
        <v>271</v>
      </c>
    </row>
    <row r="161" spans="7:13" ht="25.35" customHeight="1">
      <c r="G161" s="46"/>
      <c r="H161" s="52">
        <f>SUM(H9:H160)</f>
        <v>1198767.2749999997</v>
      </c>
      <c r="I161" s="52"/>
      <c r="J161" s="52"/>
      <c r="K161" s="52">
        <f>SUM(K9:K160)</f>
        <v>14010189.718487395</v>
      </c>
      <c r="L161" s="52">
        <f>SUM(L9:L160)</f>
        <v>16672125.765000001</v>
      </c>
      <c r="M161" s="50">
        <f>SUM(M9:M160)</f>
        <v>634978.49999999988</v>
      </c>
    </row>
    <row r="162" spans="7:13">
      <c r="G162" s="40"/>
      <c r="H162" s="40"/>
      <c r="I162" s="40"/>
      <c r="J162" s="40"/>
      <c r="K162" s="40"/>
      <c r="L162" s="40"/>
    </row>
  </sheetData>
  <autoFilter ref="A8:N160"/>
  <mergeCells count="15">
    <mergeCell ref="A2:N2"/>
    <mergeCell ref="A4:A6"/>
    <mergeCell ref="B4:B6"/>
    <mergeCell ref="C4:C6"/>
    <mergeCell ref="D4:D6"/>
    <mergeCell ref="E4:E6"/>
    <mergeCell ref="F4:F6"/>
    <mergeCell ref="G4:G6"/>
    <mergeCell ref="J4:J6"/>
    <mergeCell ref="M4:M6"/>
    <mergeCell ref="H4:H6"/>
    <mergeCell ref="L4:L6"/>
    <mergeCell ref="I4:I6"/>
    <mergeCell ref="K4:K6"/>
    <mergeCell ref="N4:N6"/>
  </mergeCells>
  <phoneticPr fontId="0" type="noConversion"/>
  <hyperlinks>
    <hyperlink ref="N49" r:id="rId1"/>
    <hyperlink ref="N26" r:id="rId2"/>
    <hyperlink ref="N27" r:id="rId3"/>
    <hyperlink ref="N25" r:id="rId4"/>
    <hyperlink ref="N100" r:id="rId5"/>
    <hyperlink ref="N19" r:id="rId6"/>
    <hyperlink ref="N20" r:id="rId7"/>
    <hyperlink ref="N79" r:id="rId8"/>
    <hyperlink ref="N71" r:id="rId9"/>
    <hyperlink ref="N48" r:id="rId10"/>
    <hyperlink ref="N23" r:id="rId11"/>
  </hyperlinks>
  <pageMargins left="0.70866141732283472" right="0.70866141732283472" top="0.74803149606299213" bottom="0.74803149606299213" header="0.31496062992125984" footer="0.31496062992125984"/>
  <pageSetup paperSize="9" scale="54" fitToHeight="0" orientation="landscape" r:id="rId12"/>
  <rowBreaks count="2" manualBreakCount="2">
    <brk id="52" max="10" man="1"/>
    <brk id="10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Hello Body</vt:lpstr>
      <vt:lpstr>Mermaid &amp; Me</vt:lpstr>
      <vt:lpstr>Banana Beauty</vt:lpstr>
      <vt:lpstr>'Banana Beauty'!Print_Area</vt:lpstr>
      <vt:lpstr>'Hello Body'!Print_Area</vt:lpstr>
      <vt:lpstr>'Mermaid &amp; Me'!Print_Area</vt:lpstr>
      <vt:lpstr>'Banana Beauty'!Print_Titles</vt:lpstr>
      <vt:lpstr>'Hello Body'!Print_Titles</vt:lpstr>
      <vt:lpstr>'Mermaid &amp; Me'!Print_Titles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Emanuele v</cp:lastModifiedBy>
  <cp:lastPrinted>2022-04-04T18:13:57Z</cp:lastPrinted>
  <dcterms:created xsi:type="dcterms:W3CDTF">2022-03-22T13:44:16Z</dcterms:created>
  <dcterms:modified xsi:type="dcterms:W3CDTF">2022-05-11T13:05:12Z</dcterms:modified>
  <cp:category/>
</cp:coreProperties>
</file>